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bajiashvili\Downloads\"/>
    </mc:Choice>
  </mc:AlternateContent>
  <bookViews>
    <workbookView xWindow="0" yWindow="0" windowWidth="23040" windowHeight="8832"/>
  </bookViews>
  <sheets>
    <sheet name="2024-2025" sheetId="1" r:id="rId1"/>
  </sheets>
  <definedNames>
    <definedName name="OLE_LINK1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JRWhCyK/2IxXH94S6I1ER/BmygYIT2ZzRDMe4g++23U="/>
    </ext>
  </extLst>
</workbook>
</file>

<file path=xl/calcChain.xml><?xml version="1.0" encoding="utf-8"?>
<calcChain xmlns="http://schemas.openxmlformats.org/spreadsheetml/2006/main">
  <c r="E66" i="1" l="1"/>
  <c r="E47" i="1"/>
  <c r="E25" i="1"/>
  <c r="H78" i="1"/>
  <c r="G78" i="1" s="1"/>
  <c r="H77" i="1"/>
  <c r="G77" i="1" s="1"/>
  <c r="H76" i="1"/>
  <c r="G76" i="1" s="1"/>
  <c r="H75" i="1"/>
  <c r="G75" i="1" s="1"/>
  <c r="H74" i="1"/>
  <c r="G74" i="1" s="1"/>
  <c r="H73" i="1"/>
  <c r="G73" i="1" s="1"/>
  <c r="H72" i="1"/>
  <c r="G72" i="1" s="1"/>
  <c r="H71" i="1"/>
  <c r="G71" i="1" s="1"/>
  <c r="H70" i="1"/>
  <c r="G70" i="1" s="1"/>
  <c r="H69" i="1"/>
  <c r="G69" i="1" s="1"/>
  <c r="H68" i="1"/>
  <c r="G68" i="1" s="1"/>
  <c r="H67" i="1"/>
  <c r="G67" i="1" s="1"/>
  <c r="H63" i="1"/>
  <c r="G63" i="1" s="1"/>
  <c r="H62" i="1"/>
  <c r="G62" i="1" s="1"/>
  <c r="H61" i="1"/>
  <c r="G61" i="1" s="1"/>
  <c r="H60" i="1"/>
  <c r="G60" i="1" s="1"/>
  <c r="H59" i="1"/>
  <c r="G59" i="1" s="1"/>
  <c r="H58" i="1"/>
  <c r="G58" i="1" s="1"/>
  <c r="H57" i="1"/>
  <c r="G57" i="1" s="1"/>
  <c r="H56" i="1"/>
  <c r="G56" i="1" s="1"/>
  <c r="H55" i="1"/>
  <c r="G55" i="1" s="1"/>
  <c r="H54" i="1"/>
  <c r="G54" i="1" s="1"/>
  <c r="H53" i="1"/>
  <c r="G53" i="1" s="1"/>
  <c r="H52" i="1"/>
  <c r="G52" i="1" s="1"/>
  <c r="H51" i="1"/>
  <c r="G51" i="1" s="1"/>
  <c r="H50" i="1"/>
  <c r="G50" i="1" s="1"/>
  <c r="H49" i="1"/>
  <c r="G49" i="1" s="1"/>
  <c r="H48" i="1"/>
  <c r="G48" i="1" s="1"/>
  <c r="E44" i="1"/>
  <c r="G42" i="1"/>
  <c r="H41" i="1"/>
  <c r="G41" i="1" s="1"/>
  <c r="E39" i="1"/>
  <c r="H36" i="1"/>
  <c r="G36" i="1" s="1"/>
  <c r="H35" i="1"/>
  <c r="G35" i="1" s="1"/>
  <c r="H34" i="1"/>
  <c r="G34" i="1" s="1"/>
  <c r="E32" i="1"/>
  <c r="H30" i="1"/>
  <c r="G30" i="1" s="1"/>
  <c r="H29" i="1"/>
  <c r="G29" i="1" s="1"/>
  <c r="H28" i="1"/>
  <c r="G28" i="1" s="1"/>
  <c r="H27" i="1"/>
  <c r="G27" i="1" s="1"/>
  <c r="H22" i="1"/>
  <c r="G22" i="1" s="1"/>
  <c r="H21" i="1"/>
  <c r="G21" i="1" s="1"/>
  <c r="H20" i="1"/>
  <c r="G20" i="1" s="1"/>
  <c r="E16" i="1"/>
  <c r="E15" i="1"/>
  <c r="E13" i="1"/>
  <c r="E11" i="1" l="1"/>
</calcChain>
</file>

<file path=xl/sharedStrings.xml><?xml version="1.0" encoding="utf-8"?>
<sst xmlns="http://schemas.openxmlformats.org/spreadsheetml/2006/main" count="206" uniqueCount="122">
  <si>
    <t>2024/2025</t>
  </si>
  <si>
    <t>ინფორმატიკისა და ინჟინერიის სკოლა</t>
  </si>
  <si>
    <t xml:space="preserve">პროგრამის დასახელება </t>
  </si>
  <si>
    <t xml:space="preserve"> ვებ და მულტიმედიური პროექტის ტექნოლოგიები და მართვა</t>
  </si>
  <si>
    <t>საფეხური</t>
  </si>
  <si>
    <t xml:space="preserve">სამაგისტრო </t>
  </si>
  <si>
    <t>061</t>
  </si>
  <si>
    <t xml:space="preserve"> ინფორმაციისა და კომუნიკაციის ტექნოლოგიები</t>
  </si>
  <si>
    <t>0613.1.1</t>
  </si>
  <si>
    <t xml:space="preserve">კვალიფიკაცია: </t>
  </si>
  <si>
    <t>ინფორმატიკის მაგისტრი  - Master of Informatics</t>
  </si>
  <si>
    <t>ECTS კრედიტი</t>
  </si>
  <si>
    <t>საგნის კოდი</t>
  </si>
  <si>
    <t>პროგრამის კომპონენტები</t>
  </si>
  <si>
    <t>დაშვების წინაპირობა</t>
  </si>
  <si>
    <t>საათი</t>
  </si>
  <si>
    <t>საკონტაქტო</t>
  </si>
  <si>
    <t>სულ</t>
  </si>
  <si>
    <t xml:space="preserve">სავალდებულო სასწავლო კურსები </t>
  </si>
  <si>
    <t xml:space="preserve">არჩევითი სასწავლო კურსები და კომპონენტები </t>
  </si>
  <si>
    <t>MEI 916</t>
  </si>
  <si>
    <t>პრაქტიკული კომპონენტი</t>
  </si>
  <si>
    <t>MEI 915</t>
  </si>
  <si>
    <t>კვლევითი კომპონენტი-საკვალიფიკაციო სამაგისტრო ნაშრომი-პროექტი</t>
  </si>
  <si>
    <t>თავისუფალი კომპონენტი</t>
  </si>
  <si>
    <t>არ გააჩნია</t>
  </si>
  <si>
    <t>I</t>
  </si>
  <si>
    <t>MEI 805</t>
  </si>
  <si>
    <t>R-პროგრამირების ტექნოლოგიები</t>
  </si>
  <si>
    <t>MEI 922</t>
  </si>
  <si>
    <t>მონაცემთა ანალიზი-კიბერ უსაფრთხოება, დაცვა და შეტევა (data analytics)</t>
  </si>
  <si>
    <t>არჩევითი სასწავლო კურსები და კომპონენტები</t>
  </si>
  <si>
    <t>MEI 612</t>
  </si>
  <si>
    <t>გადაწყვეტილებათ მიღების მხარდამჭერი სისტემები</t>
  </si>
  <si>
    <t>II</t>
  </si>
  <si>
    <t>MEI 933</t>
  </si>
  <si>
    <t>მონაცემთა ბაზების მართვა C# აპლიკაციიდან</t>
  </si>
  <si>
    <t>MEI 910</t>
  </si>
  <si>
    <t>MEI 613</t>
  </si>
  <si>
    <t>IT პროექტების მართვა</t>
  </si>
  <si>
    <t>MEI 608</t>
  </si>
  <si>
    <t>გამოყენებითი სტატისტიკა(გაღრმავებული კურსი)</t>
  </si>
  <si>
    <t>MEI 934</t>
  </si>
  <si>
    <t>ვებ პლატფორმაზე დაფუძნებული დეველოპმენტი (WEB API,ASP.NET MVC)</t>
  </si>
  <si>
    <t>III</t>
  </si>
  <si>
    <t>MEI 609</t>
  </si>
  <si>
    <t>პროგრამული უზრუნველყოფის ტესტირების ავტომატიზირების ტექნოლოგიები</t>
  </si>
  <si>
    <t>MEI 101</t>
  </si>
  <si>
    <t>მულტიმედიური სისტმები, ალგორითმები და სტანდარტები</t>
  </si>
  <si>
    <t xml:space="preserve">MEI 916 </t>
  </si>
  <si>
    <t xml:space="preserve">პრაქტიკული კომპონენტი:   </t>
  </si>
  <si>
    <t>სავალ. 78 კრ</t>
  </si>
  <si>
    <t>IV</t>
  </si>
  <si>
    <t>ძირითადი სწავლის სფეროს  არჩევითი სასწავლო კურსები</t>
  </si>
  <si>
    <t>ჯამი</t>
  </si>
  <si>
    <t>MEI 304</t>
  </si>
  <si>
    <t>მანქანური სწავლება PYTHON გარემოში</t>
  </si>
  <si>
    <t>I_IV</t>
  </si>
  <si>
    <t>MEI 611</t>
  </si>
  <si>
    <t>კვლევითი პროექტის დაგეგმვა და მართვა</t>
  </si>
  <si>
    <t>MEI 607</t>
  </si>
  <si>
    <t>კონტენტის მენეჯმენტის სისტემები</t>
  </si>
  <si>
    <t>MEI 610</t>
  </si>
  <si>
    <t>Angular დეველოპმენტი</t>
  </si>
  <si>
    <t>MEI 104</t>
  </si>
  <si>
    <t>ხელოვნური ინტელექტი</t>
  </si>
  <si>
    <t>MBAE 6005</t>
  </si>
  <si>
    <t>პროექტის მენეჯმენტი</t>
  </si>
  <si>
    <t>MBAC2002</t>
  </si>
  <si>
    <t>მენეჯმენტის საინფორმაციო სისტემები</t>
  </si>
  <si>
    <t>MBAC 5001</t>
  </si>
  <si>
    <t>მარკეტინგის მენეჯმენტი</t>
  </si>
  <si>
    <t>MEI 305</t>
  </si>
  <si>
    <t>ვებ და მულტიმედიური პროექტის ინჟინერია(UX Design)</t>
  </si>
  <si>
    <t>MEI 301</t>
  </si>
  <si>
    <t>ძებნის ტექნოლოგიები და მარკეტინგი</t>
  </si>
  <si>
    <t>MBAE 6018</t>
  </si>
  <si>
    <t>კრეატიულობა და პრობლემის გადაწყვეტა მენეჯმენტში</t>
  </si>
  <si>
    <t>MBAE 6010</t>
  </si>
  <si>
    <t>ადამიანთა რესურსების მენეჯმენტი</t>
  </si>
  <si>
    <t>MBAC 6002</t>
  </si>
  <si>
    <t>სტრატეგიული მენეჯმენტი</t>
  </si>
  <si>
    <t>MEI 307</t>
  </si>
  <si>
    <t>ვებ და მულტიმედიური პროექტის ტექნოლოგიები</t>
  </si>
  <si>
    <t>MEI 931</t>
  </si>
  <si>
    <t>სარეკლამო ტექნოლოგოები და სტრატეგიული კომუნიკაცია</t>
  </si>
  <si>
    <t>MEI 936</t>
  </si>
  <si>
    <t>ღრმა სწავლება</t>
  </si>
  <si>
    <t>MEI 937</t>
  </si>
  <si>
    <t>ელექტრონული ბიზნესის ტექნოლოგიები</t>
  </si>
  <si>
    <t>MBAE 5030</t>
  </si>
  <si>
    <t>ინტეგრირებული მარკეტინგული კომუნიკაციები</t>
  </si>
  <si>
    <t>MBAE6007</t>
  </si>
  <si>
    <t>ლიდერობა მენეჯერებისათვის</t>
  </si>
  <si>
    <t>MEI 102</t>
  </si>
  <si>
    <t>სერვისზე ორიენტირებული არქიტექტურა, ღრუბლოვანი ტექნოლოგია</t>
  </si>
  <si>
    <t>MEI 205</t>
  </si>
  <si>
    <t>3D მოდელირება და დიზაინი</t>
  </si>
  <si>
    <t>MEI 300</t>
  </si>
  <si>
    <t>სამეცნიერო-საგანმანათლებლო ელექტრონული სისტემები</t>
  </si>
  <si>
    <t>MEI 932</t>
  </si>
  <si>
    <t>ქოფირაიტინგი</t>
  </si>
  <si>
    <t>FOL 101</t>
  </si>
  <si>
    <t>უცხო ენა  C1 - I</t>
  </si>
  <si>
    <t>FOL 102</t>
  </si>
  <si>
    <t>უცხო ენა  C1 - I I</t>
  </si>
  <si>
    <t>MEI 035</t>
  </si>
  <si>
    <t>აკადემიური წერა და სტილისტიკა</t>
  </si>
  <si>
    <t>MEI 801</t>
  </si>
  <si>
    <t>ფსიქოლოგიური ადაპტაციის უნარები</t>
  </si>
  <si>
    <t>MBAE4001</t>
  </si>
  <si>
    <t>ინვესტიციების ანალიზი და პორტფელის მენეჯმენტი</t>
  </si>
  <si>
    <t>მეორე საფეხურის ნებისმიერი საგანმანათლებლო პროგრამის ფარგლებში</t>
  </si>
  <si>
    <t xml:space="preserve"> სემესტრი</t>
  </si>
  <si>
    <t xml:space="preserve">მონაცემთა ბაზების დაპროექტება და მართვის სისტემები  </t>
  </si>
  <si>
    <t>დამოუკი-დებელი</t>
  </si>
  <si>
    <r>
      <rPr>
        <b/>
        <sz val="10"/>
        <color rgb="FF000000"/>
        <rFont val="Sylfaen"/>
        <family val="1"/>
      </rPr>
      <t>კვლევითი კომპონენტი</t>
    </r>
    <r>
      <rPr>
        <sz val="10"/>
        <color rgb="FF000000"/>
        <rFont val="Sylfaen"/>
        <family val="1"/>
      </rPr>
      <t>-საკვალიფიკაციო ნაშრომი- პროექტი (განმარტებითი ბარათით-პრეზენტაცია)</t>
    </r>
  </si>
  <si>
    <t>სულ I სემესტრში</t>
  </si>
  <si>
    <t>სულ II სემესტრში</t>
  </si>
  <si>
    <t>სულ III სემესტრში</t>
  </si>
  <si>
    <t>სულ IV სემესტრში</t>
  </si>
  <si>
    <t xml:space="preserve">აუცილებელი კრედიტების რაოდენობა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</si>
</sst>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scheme val="minor"/>
    </font>
    <font>
      <sz val="10"/>
      <color rgb="FF000000"/>
      <name val="Sylfaen"/>
      <family val="1"/>
    </font>
    <font>
      <sz val="10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b/>
      <sz val="10"/>
      <color rgb="FF000000"/>
      <name val="Sylfaen"/>
      <family val="1"/>
    </font>
  </fonts>
  <fills count="9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rgb="FF31859B"/>
        <bgColor rgb="FF31859B"/>
      </patternFill>
    </fill>
    <fill>
      <patternFill patternType="solid">
        <fgColor rgb="FFC0C0C0"/>
        <bgColor rgb="FFC0C0C0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/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vertical="top" wrapText="1"/>
    </xf>
    <xf numFmtId="0" fontId="5" fillId="3" borderId="20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4" fillId="0" borderId="20" xfId="0" applyFont="1" applyBorder="1"/>
    <xf numFmtId="0" fontId="1" fillId="4" borderId="20" xfId="0" applyFont="1" applyFill="1" applyBorder="1" applyAlignment="1">
      <alignment wrapText="1"/>
    </xf>
    <xf numFmtId="0" fontId="3" fillId="4" borderId="20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4" fillId="5" borderId="8" xfId="0" applyFont="1" applyFill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5" borderId="1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vertical="center"/>
    </xf>
    <xf numFmtId="0" fontId="3" fillId="5" borderId="9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vertical="center"/>
    </xf>
    <xf numFmtId="0" fontId="3" fillId="5" borderId="15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vertical="center"/>
    </xf>
    <xf numFmtId="0" fontId="5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5" borderId="8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wrapText="1"/>
    </xf>
    <xf numFmtId="0" fontId="1" fillId="6" borderId="3" xfId="0" applyFont="1" applyFill="1" applyBorder="1" applyAlignment="1">
      <alignment wrapText="1"/>
    </xf>
    <xf numFmtId="0" fontId="3" fillId="6" borderId="3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vertical="top" wrapText="1"/>
    </xf>
    <xf numFmtId="0" fontId="1" fillId="0" borderId="19" xfId="0" applyFont="1" applyBorder="1" applyAlignment="1">
      <alignment vertical="center"/>
    </xf>
    <xf numFmtId="0" fontId="3" fillId="2" borderId="2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1" fillId="4" borderId="20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7" borderId="20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right" vertical="center"/>
    </xf>
    <xf numFmtId="0" fontId="3" fillId="7" borderId="20" xfId="0" applyFont="1" applyFill="1" applyBorder="1" applyAlignment="1">
      <alignment horizontal="center" vertical="center" wrapText="1"/>
    </xf>
    <xf numFmtId="0" fontId="2" fillId="8" borderId="20" xfId="0" applyFont="1" applyFill="1" applyBorder="1"/>
    <xf numFmtId="0" fontId="3" fillId="7" borderId="20" xfId="0" applyFont="1" applyFill="1" applyBorder="1" applyAlignment="1">
      <alignment horizontal="center" vertical="top" wrapText="1"/>
    </xf>
    <xf numFmtId="0" fontId="3" fillId="7" borderId="20" xfId="0" applyFont="1" applyFill="1" applyBorder="1" applyAlignment="1">
      <alignment horizontal="left" vertical="center" wrapText="1"/>
    </xf>
    <xf numFmtId="0" fontId="2" fillId="8" borderId="20" xfId="0" applyFont="1" applyFill="1" applyBorder="1" applyAlignment="1">
      <alignment horizontal="left" vertical="center"/>
    </xf>
    <xf numFmtId="0" fontId="2" fillId="8" borderId="2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/>
    </xf>
    <xf numFmtId="0" fontId="3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980"/>
  <sheetViews>
    <sheetView tabSelected="1" workbookViewId="0">
      <selection activeCell="I3" sqref="I3"/>
    </sheetView>
  </sheetViews>
  <sheetFormatPr defaultColWidth="12.6640625" defaultRowHeight="15" customHeight="1" x14ac:dyDescent="0.3"/>
  <cols>
    <col min="1" max="1" width="15.44140625" style="115" customWidth="1"/>
    <col min="2" max="2" width="79.109375" style="1" customWidth="1"/>
    <col min="3" max="3" width="14.33203125" style="1" customWidth="1"/>
    <col min="4" max="4" width="12.33203125" style="1" customWidth="1"/>
    <col min="5" max="5" width="12.109375" style="1" customWidth="1"/>
    <col min="6" max="6" width="14.21875" style="1" customWidth="1"/>
    <col min="7" max="7" width="11.33203125" style="1" customWidth="1"/>
    <col min="8" max="8" width="11.77734375" style="1" customWidth="1"/>
    <col min="9" max="22" width="8" style="1" customWidth="1"/>
    <col min="23" max="16384" width="12.6640625" style="1"/>
  </cols>
  <sheetData>
    <row r="1" spans="1:22" ht="15" customHeight="1" thickBot="1" x14ac:dyDescent="0.35">
      <c r="A1" s="136" t="s">
        <v>0</v>
      </c>
      <c r="B1" s="137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28.5" customHeight="1" x14ac:dyDescent="0.3">
      <c r="A2" s="138" t="s">
        <v>2</v>
      </c>
      <c r="B2" s="72" t="s">
        <v>3</v>
      </c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25.5" customHeight="1" x14ac:dyDescent="0.3">
      <c r="A3" s="139" t="s">
        <v>4</v>
      </c>
      <c r="B3" s="28" t="s">
        <v>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4.25" customHeight="1" x14ac:dyDescent="0.3">
      <c r="A4" s="140" t="s">
        <v>6</v>
      </c>
      <c r="B4" s="141" t="s">
        <v>7</v>
      </c>
      <c r="C4" s="3"/>
      <c r="D4" s="3"/>
      <c r="E4" s="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4.25" customHeight="1" x14ac:dyDescent="0.3">
      <c r="A5" s="142" t="s">
        <v>8</v>
      </c>
      <c r="B5" s="14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28.5" customHeight="1" x14ac:dyDescent="0.3">
      <c r="A6" s="28" t="s">
        <v>9</v>
      </c>
      <c r="B6" s="141" t="s">
        <v>10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4.25" customHeight="1" x14ac:dyDescent="0.3">
      <c r="A7" s="105"/>
      <c r="B7" s="7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5" customHeight="1" x14ac:dyDescent="0.3">
      <c r="A8" s="3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3.5" customHeight="1" x14ac:dyDescent="0.3">
      <c r="A9" s="133" t="s">
        <v>12</v>
      </c>
      <c r="B9" s="130" t="s">
        <v>13</v>
      </c>
      <c r="C9" s="130" t="s">
        <v>14</v>
      </c>
      <c r="D9" s="130" t="s">
        <v>113</v>
      </c>
      <c r="E9" s="130" t="s">
        <v>11</v>
      </c>
      <c r="F9" s="132" t="s">
        <v>15</v>
      </c>
      <c r="G9" s="131"/>
      <c r="H9" s="13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43.5" customHeight="1" x14ac:dyDescent="0.3">
      <c r="A10" s="134"/>
      <c r="B10" s="131"/>
      <c r="C10" s="131"/>
      <c r="D10" s="135"/>
      <c r="E10" s="131"/>
      <c r="F10" s="116" t="s">
        <v>16</v>
      </c>
      <c r="G10" s="116" t="s">
        <v>115</v>
      </c>
      <c r="H10" s="116" t="s">
        <v>17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9.8" customHeight="1" x14ac:dyDescent="0.3">
      <c r="A11" s="106"/>
      <c r="B11" s="128" t="s">
        <v>121</v>
      </c>
      <c r="C11" s="8"/>
      <c r="D11" s="9"/>
      <c r="E11" s="10">
        <f>SUM(E12:E16)</f>
        <v>120</v>
      </c>
      <c r="F11" s="8"/>
      <c r="G11" s="8"/>
      <c r="H11" s="8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9.8" customHeight="1" x14ac:dyDescent="0.3">
      <c r="A12" s="106"/>
      <c r="B12" s="117" t="s">
        <v>18</v>
      </c>
      <c r="C12" s="11"/>
      <c r="D12" s="9"/>
      <c r="E12" s="14">
        <v>60</v>
      </c>
      <c r="F12" s="12"/>
      <c r="G12" s="13"/>
      <c r="H12" s="1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9.8" customHeight="1" x14ac:dyDescent="0.3">
      <c r="A13" s="106"/>
      <c r="B13" s="117" t="s">
        <v>19</v>
      </c>
      <c r="C13" s="8"/>
      <c r="D13" s="9"/>
      <c r="E13" s="14">
        <f>E23+E31+E37</f>
        <v>18</v>
      </c>
      <c r="F13" s="12"/>
      <c r="G13" s="13"/>
      <c r="H13" s="1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9.8" customHeight="1" x14ac:dyDescent="0.3">
      <c r="A14" s="107" t="s">
        <v>20</v>
      </c>
      <c r="B14" s="118" t="s">
        <v>21</v>
      </c>
      <c r="C14" s="8"/>
      <c r="D14" s="9"/>
      <c r="E14" s="10">
        <v>6</v>
      </c>
      <c r="F14" s="12"/>
      <c r="G14" s="13"/>
      <c r="H14" s="1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9.8" customHeight="1" x14ac:dyDescent="0.3">
      <c r="A15" s="107" t="s">
        <v>22</v>
      </c>
      <c r="B15" s="119" t="s">
        <v>23</v>
      </c>
      <c r="C15" s="9"/>
      <c r="D15" s="9"/>
      <c r="E15" s="14">
        <f>E42</f>
        <v>18</v>
      </c>
      <c r="F15" s="12"/>
      <c r="G15" s="13"/>
      <c r="H15" s="1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9.8" customHeight="1" x14ac:dyDescent="0.3">
      <c r="A16" s="107"/>
      <c r="B16" s="119" t="s">
        <v>24</v>
      </c>
      <c r="C16" s="9"/>
      <c r="D16" s="9"/>
      <c r="E16" s="14">
        <f>E24+E38+E43</f>
        <v>18</v>
      </c>
      <c r="F16" s="12"/>
      <c r="G16" s="13"/>
      <c r="H16" s="1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9" customHeight="1" x14ac:dyDescent="0.3">
      <c r="A17" s="108"/>
      <c r="B17" s="16"/>
      <c r="C17" s="17"/>
      <c r="D17" s="17"/>
      <c r="E17" s="17"/>
      <c r="F17" s="17"/>
      <c r="G17" s="17"/>
      <c r="H17" s="17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9" customHeight="1" x14ac:dyDescent="0.3">
      <c r="A18" s="109"/>
      <c r="B18" s="18"/>
      <c r="C18" s="18"/>
      <c r="D18" s="18"/>
      <c r="E18" s="18"/>
      <c r="F18" s="18"/>
      <c r="G18" s="18"/>
      <c r="H18" s="1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25.8" customHeight="1" x14ac:dyDescent="0.3">
      <c r="A19" s="110"/>
      <c r="B19" s="19" t="s">
        <v>53</v>
      </c>
      <c r="C19" s="20"/>
      <c r="D19" s="21"/>
      <c r="E19" s="94">
        <v>30</v>
      </c>
      <c r="F19" s="22"/>
      <c r="G19" s="22"/>
      <c r="H19" s="22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25.8" customHeight="1" x14ac:dyDescent="0.3">
      <c r="A20" s="26" t="s">
        <v>37</v>
      </c>
      <c r="B20" s="23" t="s">
        <v>114</v>
      </c>
      <c r="C20" s="24" t="s">
        <v>25</v>
      </c>
      <c r="D20" s="71" t="s">
        <v>26</v>
      </c>
      <c r="E20" s="24">
        <v>6</v>
      </c>
      <c r="F20" s="25">
        <v>34</v>
      </c>
      <c r="G20" s="24">
        <f t="shared" ref="G20:G22" si="0">H20-F20</f>
        <v>116</v>
      </c>
      <c r="H20" s="24">
        <f t="shared" ref="H20:H22" si="1">25*E20</f>
        <v>150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25.8" customHeight="1" x14ac:dyDescent="0.3">
      <c r="A21" s="26" t="s">
        <v>27</v>
      </c>
      <c r="B21" s="27" t="s">
        <v>28</v>
      </c>
      <c r="C21" s="24" t="s">
        <v>25</v>
      </c>
      <c r="D21" s="71" t="s">
        <v>26</v>
      </c>
      <c r="E21" s="24">
        <v>6</v>
      </c>
      <c r="F21" s="25">
        <v>34</v>
      </c>
      <c r="G21" s="24">
        <f t="shared" si="0"/>
        <v>116</v>
      </c>
      <c r="H21" s="24">
        <f t="shared" si="1"/>
        <v>150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25.8" customHeight="1" x14ac:dyDescent="0.3">
      <c r="A22" s="28" t="s">
        <v>29</v>
      </c>
      <c r="B22" s="29" t="s">
        <v>30</v>
      </c>
      <c r="C22" s="30" t="s">
        <v>25</v>
      </c>
      <c r="D22" s="71" t="s">
        <v>26</v>
      </c>
      <c r="E22" s="24">
        <v>6</v>
      </c>
      <c r="F22" s="25">
        <v>34</v>
      </c>
      <c r="G22" s="24">
        <f t="shared" si="0"/>
        <v>116</v>
      </c>
      <c r="H22" s="24">
        <f t="shared" si="1"/>
        <v>150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25.8" customHeight="1" x14ac:dyDescent="0.3">
      <c r="A23" s="26"/>
      <c r="B23" s="31" t="s">
        <v>31</v>
      </c>
      <c r="C23" s="24"/>
      <c r="D23" s="71"/>
      <c r="E23" s="24">
        <v>6</v>
      </c>
      <c r="F23" s="24"/>
      <c r="G23" s="24"/>
      <c r="H23" s="24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25.8" customHeight="1" x14ac:dyDescent="0.3">
      <c r="A24" s="95"/>
      <c r="B24" s="73" t="s">
        <v>24</v>
      </c>
      <c r="C24" s="74"/>
      <c r="D24" s="75"/>
      <c r="E24" s="24">
        <v>6</v>
      </c>
      <c r="F24" s="77"/>
      <c r="G24" s="78"/>
      <c r="H24" s="78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25.8" customHeight="1" x14ac:dyDescent="0.3">
      <c r="A25" s="129" t="s">
        <v>117</v>
      </c>
      <c r="B25" s="129"/>
      <c r="C25" s="129"/>
      <c r="D25" s="129"/>
      <c r="E25" s="76">
        <f>SUM(E20:E24)</f>
        <v>30</v>
      </c>
      <c r="F25" s="15"/>
      <c r="G25" s="15"/>
      <c r="H25" s="15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9.75" customHeight="1" x14ac:dyDescent="0.3">
      <c r="A26" s="111"/>
      <c r="B26" s="33"/>
      <c r="C26" s="33"/>
      <c r="D26" s="33"/>
      <c r="E26" s="33"/>
      <c r="F26" s="33"/>
      <c r="G26" s="33"/>
      <c r="H26" s="33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26.4" customHeight="1" x14ac:dyDescent="0.3">
      <c r="A27" s="26" t="s">
        <v>32</v>
      </c>
      <c r="B27" s="27" t="s">
        <v>33</v>
      </c>
      <c r="C27" s="32" t="s">
        <v>25</v>
      </c>
      <c r="D27" s="71" t="s">
        <v>34</v>
      </c>
      <c r="E27" s="24">
        <v>6</v>
      </c>
      <c r="F27" s="25">
        <v>34</v>
      </c>
      <c r="G27" s="24">
        <f t="shared" ref="G27:G30" si="2">H27-F27</f>
        <v>116</v>
      </c>
      <c r="H27" s="24">
        <f t="shared" ref="H27:H30" si="3">25*E27</f>
        <v>150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26.4" customHeight="1" x14ac:dyDescent="0.3">
      <c r="A28" s="26" t="s">
        <v>35</v>
      </c>
      <c r="B28" s="29" t="s">
        <v>36</v>
      </c>
      <c r="C28" s="34" t="s">
        <v>37</v>
      </c>
      <c r="D28" s="72" t="s">
        <v>34</v>
      </c>
      <c r="E28" s="24">
        <v>6</v>
      </c>
      <c r="F28" s="25">
        <v>34</v>
      </c>
      <c r="G28" s="24">
        <f t="shared" si="2"/>
        <v>116</v>
      </c>
      <c r="H28" s="24">
        <f t="shared" si="3"/>
        <v>150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26.4" customHeight="1" x14ac:dyDescent="0.3">
      <c r="A29" s="26" t="s">
        <v>38</v>
      </c>
      <c r="B29" s="29" t="s">
        <v>39</v>
      </c>
      <c r="C29" s="24" t="s">
        <v>25</v>
      </c>
      <c r="D29" s="72" t="s">
        <v>34</v>
      </c>
      <c r="E29" s="24">
        <v>6</v>
      </c>
      <c r="F29" s="25">
        <v>34</v>
      </c>
      <c r="G29" s="24">
        <f t="shared" si="2"/>
        <v>116</v>
      </c>
      <c r="H29" s="24">
        <f t="shared" si="3"/>
        <v>150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26.4" customHeight="1" x14ac:dyDescent="0.3">
      <c r="A30" s="26" t="s">
        <v>40</v>
      </c>
      <c r="B30" s="27" t="s">
        <v>41</v>
      </c>
      <c r="C30" s="24" t="s">
        <v>25</v>
      </c>
      <c r="D30" s="72" t="s">
        <v>34</v>
      </c>
      <c r="E30" s="24">
        <v>6</v>
      </c>
      <c r="F30" s="25">
        <v>34</v>
      </c>
      <c r="G30" s="24">
        <f t="shared" si="2"/>
        <v>116</v>
      </c>
      <c r="H30" s="24">
        <f t="shared" si="3"/>
        <v>150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26.4" customHeight="1" x14ac:dyDescent="0.3">
      <c r="A31" s="35"/>
      <c r="B31" s="31" t="s">
        <v>31</v>
      </c>
      <c r="C31" s="30"/>
      <c r="D31" s="71"/>
      <c r="E31" s="24">
        <v>6</v>
      </c>
      <c r="F31" s="77"/>
      <c r="G31" s="78"/>
      <c r="H31" s="78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26.4" customHeight="1" x14ac:dyDescent="0.3">
      <c r="A32" s="129" t="s">
        <v>118</v>
      </c>
      <c r="B32" s="129"/>
      <c r="C32" s="129"/>
      <c r="D32" s="129"/>
      <c r="E32" s="79">
        <f>SUM(E27:E31)</f>
        <v>30</v>
      </c>
      <c r="F32" s="15"/>
      <c r="G32" s="15"/>
      <c r="H32" s="15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9.75" customHeight="1" x14ac:dyDescent="0.3">
      <c r="A33" s="96"/>
      <c r="B33" s="36"/>
      <c r="C33" s="37"/>
      <c r="D33" s="37"/>
      <c r="E33" s="38"/>
      <c r="F33" s="37"/>
      <c r="G33" s="37"/>
      <c r="H33" s="3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27" customHeight="1" x14ac:dyDescent="0.3">
      <c r="A34" s="26" t="s">
        <v>42</v>
      </c>
      <c r="B34" s="39" t="s">
        <v>43</v>
      </c>
      <c r="C34" s="24" t="s">
        <v>35</v>
      </c>
      <c r="D34" s="72" t="s">
        <v>44</v>
      </c>
      <c r="E34" s="24">
        <v>6</v>
      </c>
      <c r="F34" s="25">
        <v>34</v>
      </c>
      <c r="G34" s="24">
        <f t="shared" ref="G34:G36" si="4">H34-F34</f>
        <v>116</v>
      </c>
      <c r="H34" s="24">
        <f t="shared" ref="H34:H36" si="5">25*E34</f>
        <v>150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27" customHeight="1" x14ac:dyDescent="0.3">
      <c r="A35" s="97" t="s">
        <v>45</v>
      </c>
      <c r="B35" s="40" t="s">
        <v>46</v>
      </c>
      <c r="C35" s="25" t="s">
        <v>25</v>
      </c>
      <c r="D35" s="72" t="s">
        <v>44</v>
      </c>
      <c r="E35" s="24">
        <v>6</v>
      </c>
      <c r="F35" s="30">
        <v>34</v>
      </c>
      <c r="G35" s="24">
        <f t="shared" si="4"/>
        <v>116</v>
      </c>
      <c r="H35" s="24">
        <f t="shared" si="5"/>
        <v>150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27" customHeight="1" x14ac:dyDescent="0.3">
      <c r="A36" s="41" t="s">
        <v>47</v>
      </c>
      <c r="B36" s="42" t="s">
        <v>48</v>
      </c>
      <c r="C36" s="30" t="s">
        <v>25</v>
      </c>
      <c r="D36" s="72" t="s">
        <v>44</v>
      </c>
      <c r="E36" s="24">
        <v>6</v>
      </c>
      <c r="F36" s="25">
        <v>34</v>
      </c>
      <c r="G36" s="24">
        <f t="shared" si="4"/>
        <v>116</v>
      </c>
      <c r="H36" s="24">
        <f t="shared" si="5"/>
        <v>150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27" customHeight="1" x14ac:dyDescent="0.3">
      <c r="A37" s="98"/>
      <c r="B37" s="43" t="s">
        <v>31</v>
      </c>
      <c r="C37" s="30"/>
      <c r="D37" s="72"/>
      <c r="E37" s="24">
        <v>6</v>
      </c>
      <c r="F37" s="25"/>
      <c r="G37" s="24"/>
      <c r="H37" s="24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27" customHeight="1" x14ac:dyDescent="0.3">
      <c r="A38" s="99"/>
      <c r="B38" s="43" t="s">
        <v>24</v>
      </c>
      <c r="C38" s="30"/>
      <c r="D38" s="72"/>
      <c r="E38" s="78">
        <v>6</v>
      </c>
      <c r="F38" s="78"/>
      <c r="G38" s="78"/>
      <c r="H38" s="7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27" customHeight="1" x14ac:dyDescent="0.3">
      <c r="A39" s="129" t="s">
        <v>119</v>
      </c>
      <c r="B39" s="129"/>
      <c r="C39" s="129"/>
      <c r="D39" s="129"/>
      <c r="E39" s="80">
        <f>SUM(E34:E38)</f>
        <v>30</v>
      </c>
      <c r="F39" s="15"/>
      <c r="G39" s="15"/>
      <c r="H39" s="15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9.75" customHeight="1" x14ac:dyDescent="0.3">
      <c r="A40" s="44"/>
      <c r="B40" s="45"/>
      <c r="C40" s="46"/>
      <c r="D40" s="47"/>
      <c r="E40" s="48"/>
      <c r="F40" s="48"/>
      <c r="G40" s="48"/>
      <c r="H40" s="48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0.6" customHeight="1" x14ac:dyDescent="0.3">
      <c r="A41" s="100" t="s">
        <v>49</v>
      </c>
      <c r="B41" s="49" t="s">
        <v>50</v>
      </c>
      <c r="C41" s="5" t="s">
        <v>51</v>
      </c>
      <c r="D41" s="72" t="s">
        <v>52</v>
      </c>
      <c r="E41" s="24">
        <v>6</v>
      </c>
      <c r="F41" s="24">
        <v>34</v>
      </c>
      <c r="G41" s="24">
        <f t="shared" ref="G41:G42" si="6">H41-F41</f>
        <v>116</v>
      </c>
      <c r="H41" s="24">
        <f>25*E41</f>
        <v>150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0.6" customHeight="1" x14ac:dyDescent="0.3">
      <c r="A42" s="26" t="s">
        <v>22</v>
      </c>
      <c r="B42" s="23" t="s">
        <v>116</v>
      </c>
      <c r="C42" s="5" t="s">
        <v>51</v>
      </c>
      <c r="D42" s="71" t="s">
        <v>52</v>
      </c>
      <c r="E42" s="24">
        <v>18</v>
      </c>
      <c r="F42" s="24">
        <v>51</v>
      </c>
      <c r="G42" s="24">
        <f t="shared" si="6"/>
        <v>399</v>
      </c>
      <c r="H42" s="24">
        <v>450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0.6" customHeight="1" x14ac:dyDescent="0.3">
      <c r="A43" s="59"/>
      <c r="B43" s="43" t="s">
        <v>24</v>
      </c>
      <c r="C43" s="24"/>
      <c r="D43" s="71"/>
      <c r="E43" s="24">
        <v>6</v>
      </c>
      <c r="F43" s="78"/>
      <c r="G43" s="78"/>
      <c r="H43" s="78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0.6" customHeight="1" x14ac:dyDescent="0.3">
      <c r="A44" s="129" t="s">
        <v>120</v>
      </c>
      <c r="B44" s="129"/>
      <c r="C44" s="129"/>
      <c r="D44" s="129"/>
      <c r="E44" s="79">
        <f>SUM(E41:E43)</f>
        <v>30</v>
      </c>
      <c r="F44" s="15"/>
      <c r="G44" s="15"/>
      <c r="H44" s="15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9" customHeight="1" x14ac:dyDescent="0.3">
      <c r="A45" s="50"/>
      <c r="B45" s="51"/>
      <c r="C45" s="52"/>
      <c r="D45" s="53"/>
      <c r="E45" s="48"/>
      <c r="F45" s="48"/>
      <c r="G45" s="48"/>
      <c r="H45" s="48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0" customHeight="1" x14ac:dyDescent="0.3">
      <c r="A46" s="110"/>
      <c r="B46" s="19" t="s">
        <v>53</v>
      </c>
      <c r="C46" s="20"/>
      <c r="D46" s="54" t="s">
        <v>54</v>
      </c>
      <c r="E46" s="121">
        <v>18</v>
      </c>
      <c r="F46" s="90"/>
      <c r="G46" s="90"/>
      <c r="H46" s="90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0" customHeight="1" x14ac:dyDescent="0.3">
      <c r="A47" s="112"/>
      <c r="B47" s="55"/>
      <c r="C47" s="56"/>
      <c r="D47" s="57" t="s">
        <v>17</v>
      </c>
      <c r="E47" s="122">
        <f>SUM(E48:E63)</f>
        <v>96</v>
      </c>
      <c r="F47" s="90"/>
      <c r="G47" s="90"/>
      <c r="H47" s="90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0" customHeight="1" x14ac:dyDescent="0.3">
      <c r="A48" s="26" t="s">
        <v>55</v>
      </c>
      <c r="B48" s="81" t="s">
        <v>56</v>
      </c>
      <c r="C48" s="30" t="s">
        <v>25</v>
      </c>
      <c r="D48" s="72" t="s">
        <v>57</v>
      </c>
      <c r="E48" s="30">
        <v>6</v>
      </c>
      <c r="F48" s="89">
        <v>34</v>
      </c>
      <c r="G48" s="89">
        <f t="shared" ref="G48:G63" si="7">H48-F48</f>
        <v>116</v>
      </c>
      <c r="H48" s="89">
        <f t="shared" ref="H48:H63" si="8">25*E48</f>
        <v>150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0" customHeight="1" x14ac:dyDescent="0.3">
      <c r="A49" s="26" t="s">
        <v>58</v>
      </c>
      <c r="B49" s="82" t="s">
        <v>59</v>
      </c>
      <c r="C49" s="30" t="s">
        <v>25</v>
      </c>
      <c r="D49" s="72" t="s">
        <v>57</v>
      </c>
      <c r="E49" s="30">
        <v>6</v>
      </c>
      <c r="F49" s="30">
        <v>34</v>
      </c>
      <c r="G49" s="24">
        <f t="shared" si="7"/>
        <v>116</v>
      </c>
      <c r="H49" s="24">
        <f t="shared" si="8"/>
        <v>150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0" customHeight="1" x14ac:dyDescent="0.3">
      <c r="A50" s="97" t="s">
        <v>60</v>
      </c>
      <c r="B50" s="83" t="s">
        <v>61</v>
      </c>
      <c r="C50" s="25" t="s">
        <v>25</v>
      </c>
      <c r="D50" s="72" t="s">
        <v>57</v>
      </c>
      <c r="E50" s="24">
        <v>6</v>
      </c>
      <c r="F50" s="30">
        <v>34</v>
      </c>
      <c r="G50" s="24">
        <f t="shared" si="7"/>
        <v>116</v>
      </c>
      <c r="H50" s="24">
        <f t="shared" si="8"/>
        <v>150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0" customHeight="1" x14ac:dyDescent="0.3">
      <c r="A51" s="26" t="s">
        <v>62</v>
      </c>
      <c r="B51" s="84" t="s">
        <v>63</v>
      </c>
      <c r="C51" s="24" t="s">
        <v>25</v>
      </c>
      <c r="D51" s="72" t="s">
        <v>57</v>
      </c>
      <c r="E51" s="24">
        <v>6</v>
      </c>
      <c r="F51" s="25">
        <v>34</v>
      </c>
      <c r="G51" s="24">
        <f t="shared" si="7"/>
        <v>116</v>
      </c>
      <c r="H51" s="24">
        <f t="shared" si="8"/>
        <v>150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0" customHeight="1" x14ac:dyDescent="0.3">
      <c r="A52" s="97" t="s">
        <v>64</v>
      </c>
      <c r="B52" s="85" t="s">
        <v>65</v>
      </c>
      <c r="C52" s="25" t="s">
        <v>25</v>
      </c>
      <c r="D52" s="72" t="s">
        <v>57</v>
      </c>
      <c r="E52" s="24">
        <v>6</v>
      </c>
      <c r="F52" s="30">
        <v>34</v>
      </c>
      <c r="G52" s="24">
        <f t="shared" si="7"/>
        <v>116</v>
      </c>
      <c r="H52" s="24">
        <f t="shared" si="8"/>
        <v>150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0" customHeight="1" x14ac:dyDescent="0.3">
      <c r="A53" s="26" t="s">
        <v>66</v>
      </c>
      <c r="B53" s="86" t="s">
        <v>67</v>
      </c>
      <c r="C53" s="25" t="s">
        <v>25</v>
      </c>
      <c r="D53" s="72" t="s">
        <v>57</v>
      </c>
      <c r="E53" s="24">
        <v>6</v>
      </c>
      <c r="F53" s="30">
        <v>34</v>
      </c>
      <c r="G53" s="24">
        <f t="shared" si="7"/>
        <v>116</v>
      </c>
      <c r="H53" s="24">
        <f t="shared" si="8"/>
        <v>150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0" customHeight="1" x14ac:dyDescent="0.3">
      <c r="A54" s="101" t="s">
        <v>68</v>
      </c>
      <c r="B54" s="81" t="s">
        <v>69</v>
      </c>
      <c r="C54" s="24" t="s">
        <v>25</v>
      </c>
      <c r="D54" s="72" t="s">
        <v>57</v>
      </c>
      <c r="E54" s="30">
        <v>6</v>
      </c>
      <c r="F54" s="30">
        <v>34</v>
      </c>
      <c r="G54" s="24">
        <f t="shared" si="7"/>
        <v>116</v>
      </c>
      <c r="H54" s="24">
        <f t="shared" si="8"/>
        <v>150</v>
      </c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0" customHeight="1" x14ac:dyDescent="0.3">
      <c r="A55" s="26" t="s">
        <v>70</v>
      </c>
      <c r="B55" s="81" t="s">
        <v>71</v>
      </c>
      <c r="C55" s="24" t="s">
        <v>25</v>
      </c>
      <c r="D55" s="72" t="s">
        <v>57</v>
      </c>
      <c r="E55" s="30">
        <v>6</v>
      </c>
      <c r="F55" s="30">
        <v>34</v>
      </c>
      <c r="G55" s="24">
        <f t="shared" si="7"/>
        <v>116</v>
      </c>
      <c r="H55" s="24">
        <f t="shared" si="8"/>
        <v>150</v>
      </c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0" customHeight="1" x14ac:dyDescent="0.3">
      <c r="A56" s="26" t="s">
        <v>72</v>
      </c>
      <c r="B56" s="81" t="s">
        <v>73</v>
      </c>
      <c r="C56" s="30" t="s">
        <v>25</v>
      </c>
      <c r="D56" s="123" t="s">
        <v>57</v>
      </c>
      <c r="E56" s="30">
        <v>6</v>
      </c>
      <c r="F56" s="30">
        <v>34</v>
      </c>
      <c r="G56" s="24">
        <f t="shared" si="7"/>
        <v>116</v>
      </c>
      <c r="H56" s="24">
        <f t="shared" si="8"/>
        <v>150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0" customHeight="1" x14ac:dyDescent="0.3">
      <c r="A57" s="26" t="s">
        <v>74</v>
      </c>
      <c r="B57" s="87" t="s">
        <v>75</v>
      </c>
      <c r="C57" s="30" t="s">
        <v>25</v>
      </c>
      <c r="D57" s="123" t="s">
        <v>57</v>
      </c>
      <c r="E57" s="30">
        <v>6</v>
      </c>
      <c r="F57" s="30">
        <v>34</v>
      </c>
      <c r="G57" s="24">
        <f t="shared" si="7"/>
        <v>116</v>
      </c>
      <c r="H57" s="24">
        <f t="shared" si="8"/>
        <v>150</v>
      </c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0" customHeight="1" x14ac:dyDescent="0.3">
      <c r="A58" s="102" t="s">
        <v>76</v>
      </c>
      <c r="B58" s="87" t="s">
        <v>77</v>
      </c>
      <c r="C58" s="24" t="s">
        <v>25</v>
      </c>
      <c r="D58" s="72" t="s">
        <v>57</v>
      </c>
      <c r="E58" s="30">
        <v>6</v>
      </c>
      <c r="F58" s="30">
        <v>34</v>
      </c>
      <c r="G58" s="24">
        <f t="shared" si="7"/>
        <v>116</v>
      </c>
      <c r="H58" s="24">
        <f t="shared" si="8"/>
        <v>150</v>
      </c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0" customHeight="1" x14ac:dyDescent="0.3">
      <c r="A59" s="103" t="s">
        <v>78</v>
      </c>
      <c r="B59" s="88" t="s">
        <v>79</v>
      </c>
      <c r="C59" s="120" t="s">
        <v>25</v>
      </c>
      <c r="D59" s="127" t="s">
        <v>57</v>
      </c>
      <c r="E59" s="30">
        <v>6</v>
      </c>
      <c r="F59" s="30">
        <v>34</v>
      </c>
      <c r="G59" s="24">
        <f t="shared" si="7"/>
        <v>116</v>
      </c>
      <c r="H59" s="24">
        <f t="shared" si="8"/>
        <v>150</v>
      </c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0" customHeight="1" x14ac:dyDescent="0.3">
      <c r="A60" s="28" t="s">
        <v>80</v>
      </c>
      <c r="B60" s="81" t="s">
        <v>81</v>
      </c>
      <c r="C60" s="24" t="s">
        <v>25</v>
      </c>
      <c r="D60" s="72" t="s">
        <v>57</v>
      </c>
      <c r="E60" s="30">
        <v>6</v>
      </c>
      <c r="F60" s="30">
        <v>34</v>
      </c>
      <c r="G60" s="24">
        <f t="shared" si="7"/>
        <v>116</v>
      </c>
      <c r="H60" s="24">
        <f t="shared" si="8"/>
        <v>150</v>
      </c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0" customHeight="1" x14ac:dyDescent="0.3">
      <c r="A61" s="28" t="s">
        <v>82</v>
      </c>
      <c r="B61" s="85" t="s">
        <v>83</v>
      </c>
      <c r="C61" s="30" t="s">
        <v>25</v>
      </c>
      <c r="D61" s="72" t="s">
        <v>57</v>
      </c>
      <c r="E61" s="30">
        <v>6</v>
      </c>
      <c r="F61" s="30">
        <v>34</v>
      </c>
      <c r="G61" s="24">
        <f t="shared" si="7"/>
        <v>116</v>
      </c>
      <c r="H61" s="24">
        <f t="shared" si="8"/>
        <v>150</v>
      </c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0" customHeight="1" x14ac:dyDescent="0.3">
      <c r="A62" s="28" t="s">
        <v>84</v>
      </c>
      <c r="B62" s="87" t="s">
        <v>85</v>
      </c>
      <c r="C62" s="24" t="s">
        <v>25</v>
      </c>
      <c r="D62" s="72" t="s">
        <v>57</v>
      </c>
      <c r="E62" s="30">
        <v>6</v>
      </c>
      <c r="F62" s="30">
        <v>34</v>
      </c>
      <c r="G62" s="24">
        <f t="shared" si="7"/>
        <v>116</v>
      </c>
      <c r="H62" s="24">
        <f t="shared" si="8"/>
        <v>150</v>
      </c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0" customHeight="1" x14ac:dyDescent="0.3">
      <c r="A63" s="26" t="s">
        <v>86</v>
      </c>
      <c r="B63" s="83" t="s">
        <v>87</v>
      </c>
      <c r="C63" s="61" t="s">
        <v>55</v>
      </c>
      <c r="D63" s="72" t="s">
        <v>57</v>
      </c>
      <c r="E63" s="30">
        <v>6</v>
      </c>
      <c r="F63" s="30">
        <v>34</v>
      </c>
      <c r="G63" s="24">
        <f t="shared" si="7"/>
        <v>116</v>
      </c>
      <c r="H63" s="24">
        <f t="shared" si="8"/>
        <v>150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9" customHeight="1" x14ac:dyDescent="0.3">
      <c r="A64" s="44"/>
      <c r="B64" s="62"/>
      <c r="C64" s="63"/>
      <c r="D64" s="48"/>
      <c r="E64" s="48"/>
      <c r="F64" s="48"/>
      <c r="G64" s="48"/>
      <c r="H64" s="48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1.8" customHeight="1" x14ac:dyDescent="0.3">
      <c r="A65" s="92"/>
      <c r="B65" s="93" t="s">
        <v>24</v>
      </c>
      <c r="C65" s="93"/>
      <c r="D65" s="93"/>
      <c r="E65" s="94">
        <v>18</v>
      </c>
      <c r="F65" s="93"/>
      <c r="G65" s="93"/>
      <c r="H65" s="93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1.8" customHeight="1" x14ac:dyDescent="0.3">
      <c r="A66" s="92"/>
      <c r="B66" s="93"/>
      <c r="C66" s="93"/>
      <c r="D66" s="94" t="s">
        <v>54</v>
      </c>
      <c r="E66" s="94">
        <f>SUM(E67:E78)</f>
        <v>72</v>
      </c>
      <c r="F66" s="93"/>
      <c r="G66" s="93"/>
      <c r="H66" s="93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1.8" customHeight="1" x14ac:dyDescent="0.3">
      <c r="A67" s="104" t="s">
        <v>88</v>
      </c>
      <c r="B67" s="91" t="s">
        <v>89</v>
      </c>
      <c r="C67" s="89" t="s">
        <v>25</v>
      </c>
      <c r="D67" s="123" t="s">
        <v>57</v>
      </c>
      <c r="E67" s="89">
        <v>6</v>
      </c>
      <c r="F67" s="89">
        <v>34</v>
      </c>
      <c r="G67" s="89">
        <f t="shared" ref="G67:G78" si="9">H67-F67</f>
        <v>116</v>
      </c>
      <c r="H67" s="89">
        <f t="shared" ref="H67:H78" si="10">25*E67</f>
        <v>150</v>
      </c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1.8" customHeight="1" x14ac:dyDescent="0.3">
      <c r="A68" s="26" t="s">
        <v>90</v>
      </c>
      <c r="B68" s="29" t="s">
        <v>91</v>
      </c>
      <c r="C68" s="24" t="s">
        <v>25</v>
      </c>
      <c r="D68" s="124" t="s">
        <v>57</v>
      </c>
      <c r="E68" s="30">
        <v>6</v>
      </c>
      <c r="F68" s="24">
        <v>34</v>
      </c>
      <c r="G68" s="24">
        <f t="shared" si="9"/>
        <v>116</v>
      </c>
      <c r="H68" s="24">
        <f t="shared" si="10"/>
        <v>150</v>
      </c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1.8" customHeight="1" x14ac:dyDescent="0.3">
      <c r="A69" s="28" t="s">
        <v>92</v>
      </c>
      <c r="B69" s="64" t="s">
        <v>93</v>
      </c>
      <c r="C69" s="24" t="s">
        <v>25</v>
      </c>
      <c r="D69" s="124" t="s">
        <v>57</v>
      </c>
      <c r="E69" s="30">
        <v>6</v>
      </c>
      <c r="F69" s="24">
        <v>34</v>
      </c>
      <c r="G69" s="24">
        <f t="shared" si="9"/>
        <v>116</v>
      </c>
      <c r="H69" s="24">
        <f t="shared" si="10"/>
        <v>150</v>
      </c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1.8" customHeight="1" x14ac:dyDescent="0.3">
      <c r="A70" s="26" t="s">
        <v>94</v>
      </c>
      <c r="B70" s="29" t="s">
        <v>95</v>
      </c>
      <c r="C70" s="24" t="s">
        <v>25</v>
      </c>
      <c r="D70" s="125" t="s">
        <v>57</v>
      </c>
      <c r="E70" s="30">
        <v>6</v>
      </c>
      <c r="F70" s="24">
        <v>34</v>
      </c>
      <c r="G70" s="24">
        <f t="shared" si="9"/>
        <v>116</v>
      </c>
      <c r="H70" s="24">
        <f t="shared" si="10"/>
        <v>150</v>
      </c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1.8" customHeight="1" x14ac:dyDescent="0.3">
      <c r="A71" s="26" t="s">
        <v>96</v>
      </c>
      <c r="B71" s="60" t="s">
        <v>97</v>
      </c>
      <c r="C71" s="25" t="s">
        <v>25</v>
      </c>
      <c r="D71" s="72" t="s">
        <v>57</v>
      </c>
      <c r="E71" s="30">
        <v>6</v>
      </c>
      <c r="F71" s="24">
        <v>34</v>
      </c>
      <c r="G71" s="24">
        <f t="shared" si="9"/>
        <v>116</v>
      </c>
      <c r="H71" s="24">
        <f t="shared" si="10"/>
        <v>150</v>
      </c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1.8" customHeight="1" x14ac:dyDescent="0.3">
      <c r="A72" s="26" t="s">
        <v>98</v>
      </c>
      <c r="B72" s="29" t="s">
        <v>99</v>
      </c>
      <c r="C72" s="25" t="s">
        <v>25</v>
      </c>
      <c r="D72" s="72" t="s">
        <v>57</v>
      </c>
      <c r="E72" s="30">
        <v>6</v>
      </c>
      <c r="F72" s="24">
        <v>34</v>
      </c>
      <c r="G72" s="24">
        <f t="shared" si="9"/>
        <v>116</v>
      </c>
      <c r="H72" s="24">
        <f t="shared" si="10"/>
        <v>150</v>
      </c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1.8" customHeight="1" x14ac:dyDescent="0.3">
      <c r="A73" s="26" t="s">
        <v>100</v>
      </c>
      <c r="B73" s="29" t="s">
        <v>101</v>
      </c>
      <c r="C73" s="25" t="s">
        <v>25</v>
      </c>
      <c r="D73" s="72" t="s">
        <v>57</v>
      </c>
      <c r="E73" s="30">
        <v>6</v>
      </c>
      <c r="F73" s="24">
        <v>34</v>
      </c>
      <c r="G73" s="24">
        <f t="shared" si="9"/>
        <v>116</v>
      </c>
      <c r="H73" s="24">
        <f t="shared" si="10"/>
        <v>150</v>
      </c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1.8" customHeight="1" x14ac:dyDescent="0.3">
      <c r="A74" s="28" t="s">
        <v>102</v>
      </c>
      <c r="B74" s="60" t="s">
        <v>103</v>
      </c>
      <c r="C74" s="25" t="s">
        <v>25</v>
      </c>
      <c r="D74" s="72" t="s">
        <v>57</v>
      </c>
      <c r="E74" s="24">
        <v>6</v>
      </c>
      <c r="F74" s="24">
        <v>34</v>
      </c>
      <c r="G74" s="24">
        <f t="shared" si="9"/>
        <v>116</v>
      </c>
      <c r="H74" s="24">
        <f t="shared" si="10"/>
        <v>150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1.8" customHeight="1" x14ac:dyDescent="0.3">
      <c r="A75" s="28" t="s">
        <v>104</v>
      </c>
      <c r="B75" s="60" t="s">
        <v>105</v>
      </c>
      <c r="C75" s="24" t="s">
        <v>102</v>
      </c>
      <c r="D75" s="72" t="s">
        <v>57</v>
      </c>
      <c r="E75" s="24">
        <v>6</v>
      </c>
      <c r="F75" s="24">
        <v>34</v>
      </c>
      <c r="G75" s="24">
        <f t="shared" si="9"/>
        <v>116</v>
      </c>
      <c r="H75" s="24">
        <f t="shared" si="10"/>
        <v>150</v>
      </c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1.8" customHeight="1" x14ac:dyDescent="0.3">
      <c r="A76" s="28" t="s">
        <v>106</v>
      </c>
      <c r="B76" s="59" t="s">
        <v>107</v>
      </c>
      <c r="C76" s="24" t="s">
        <v>25</v>
      </c>
      <c r="D76" s="72" t="s">
        <v>57</v>
      </c>
      <c r="E76" s="24">
        <v>6</v>
      </c>
      <c r="F76" s="24">
        <v>34</v>
      </c>
      <c r="G76" s="24">
        <f t="shared" si="9"/>
        <v>116</v>
      </c>
      <c r="H76" s="24">
        <f t="shared" si="10"/>
        <v>150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1.8" customHeight="1" x14ac:dyDescent="0.3">
      <c r="A77" s="26" t="s">
        <v>108</v>
      </c>
      <c r="B77" s="27" t="s">
        <v>109</v>
      </c>
      <c r="C77" s="30" t="s">
        <v>25</v>
      </c>
      <c r="D77" s="72" t="s">
        <v>57</v>
      </c>
      <c r="E77" s="24">
        <v>6</v>
      </c>
      <c r="F77" s="24">
        <v>34</v>
      </c>
      <c r="G77" s="24">
        <f t="shared" si="9"/>
        <v>116</v>
      </c>
      <c r="H77" s="24">
        <f t="shared" si="10"/>
        <v>150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1.8" customHeight="1" x14ac:dyDescent="0.3">
      <c r="A78" s="28" t="s">
        <v>110</v>
      </c>
      <c r="B78" s="29" t="s">
        <v>111</v>
      </c>
      <c r="C78" s="24" t="s">
        <v>25</v>
      </c>
      <c r="D78" s="126" t="s">
        <v>57</v>
      </c>
      <c r="E78" s="24">
        <v>6</v>
      </c>
      <c r="F78" s="24">
        <v>34</v>
      </c>
      <c r="G78" s="24">
        <f t="shared" si="9"/>
        <v>116</v>
      </c>
      <c r="H78" s="24">
        <f t="shared" si="10"/>
        <v>150</v>
      </c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1.8" customHeight="1" x14ac:dyDescent="0.3">
      <c r="A79" s="65"/>
      <c r="B79" s="65" t="s">
        <v>112</v>
      </c>
      <c r="C79" s="58"/>
      <c r="D79" s="57" t="s">
        <v>17</v>
      </c>
      <c r="E79" s="65">
        <v>18</v>
      </c>
      <c r="F79" s="58"/>
      <c r="G79" s="58"/>
      <c r="H79" s="58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8.25" customHeight="1" x14ac:dyDescent="0.3">
      <c r="A80" s="113"/>
      <c r="B80" s="67"/>
      <c r="C80" s="68"/>
      <c r="D80" s="66"/>
      <c r="E80" s="66"/>
      <c r="F80" s="66"/>
      <c r="G80" s="66"/>
      <c r="H80" s="66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4.25" customHeight="1" x14ac:dyDescent="0.3">
      <c r="A81" s="39"/>
      <c r="B81" s="69"/>
      <c r="C81" s="70"/>
      <c r="D81" s="3"/>
      <c r="E81" s="3"/>
      <c r="F81" s="3"/>
      <c r="G81" s="70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4.25" customHeight="1" x14ac:dyDescent="0.3">
      <c r="A82" s="114"/>
      <c r="B82" s="3"/>
      <c r="C82" s="70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4.25" customHeight="1" x14ac:dyDescent="0.3">
      <c r="A83" s="114"/>
      <c r="B83" s="3"/>
      <c r="C83" s="70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4.25" customHeight="1" x14ac:dyDescent="0.3">
      <c r="A84" s="114"/>
      <c r="B84" s="3"/>
      <c r="C84" s="70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4.25" customHeight="1" x14ac:dyDescent="0.3">
      <c r="A85" s="114"/>
      <c r="B85" s="3"/>
      <c r="C85" s="70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4.25" customHeight="1" x14ac:dyDescent="0.3">
      <c r="A86" s="114"/>
      <c r="B86" s="3"/>
      <c r="C86" s="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4.25" customHeight="1" x14ac:dyDescent="0.3">
      <c r="A87" s="39"/>
      <c r="B87" s="3"/>
      <c r="C87" s="70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4.25" customHeight="1" x14ac:dyDescent="0.3">
      <c r="A88" s="114"/>
      <c r="B88" s="3"/>
      <c r="C88" s="70"/>
      <c r="D88" s="3"/>
      <c r="E88" s="3"/>
      <c r="F88" s="3"/>
      <c r="G88" s="70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4.25" customHeight="1" x14ac:dyDescent="0.3">
      <c r="A89" s="39"/>
      <c r="B89" s="3"/>
      <c r="C89" s="70"/>
      <c r="D89" s="3"/>
      <c r="E89" s="3"/>
      <c r="F89" s="3"/>
      <c r="G89" s="70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4.25" customHeight="1" x14ac:dyDescent="0.3">
      <c r="A90" s="39"/>
      <c r="B90" s="3"/>
      <c r="C90" s="70"/>
      <c r="D90" s="3"/>
      <c r="E90" s="3"/>
      <c r="F90" s="3"/>
      <c r="G90" s="70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4.25" customHeight="1" x14ac:dyDescent="0.3">
      <c r="A91" s="39"/>
      <c r="B91" s="3"/>
      <c r="C91" s="70"/>
      <c r="D91" s="3"/>
      <c r="E91" s="3"/>
      <c r="F91" s="3"/>
      <c r="G91" s="70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4.25" customHeight="1" x14ac:dyDescent="0.3">
      <c r="A92" s="39"/>
      <c r="B92" s="3"/>
      <c r="C92" s="70"/>
      <c r="D92" s="3"/>
      <c r="E92" s="3"/>
      <c r="F92" s="3"/>
      <c r="G92" s="70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4.25" customHeight="1" x14ac:dyDescent="0.3">
      <c r="A93" s="39"/>
      <c r="B93" s="3"/>
      <c r="C93" s="70"/>
      <c r="D93" s="3"/>
      <c r="E93" s="3"/>
      <c r="F93" s="3"/>
      <c r="G93" s="70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4.25" customHeight="1" x14ac:dyDescent="0.3">
      <c r="A94" s="39"/>
      <c r="B94" s="3"/>
      <c r="C94" s="70"/>
      <c r="D94" s="3"/>
      <c r="E94" s="3"/>
      <c r="F94" s="3"/>
      <c r="G94" s="70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4.25" customHeight="1" x14ac:dyDescent="0.3">
      <c r="A95" s="39"/>
      <c r="B95" s="3"/>
      <c r="C95" s="70"/>
      <c r="D95" s="3"/>
      <c r="E95" s="3"/>
      <c r="F95" s="3"/>
      <c r="G95" s="70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4.25" customHeight="1" x14ac:dyDescent="0.3">
      <c r="A96" s="114"/>
      <c r="B96" s="3"/>
      <c r="C96" s="2"/>
      <c r="D96" s="3"/>
      <c r="E96" s="3"/>
      <c r="F96" s="3"/>
      <c r="G96" s="70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4.25" customHeight="1" x14ac:dyDescent="0.3">
      <c r="A97" s="39"/>
      <c r="B97" s="3"/>
      <c r="C97" s="70"/>
      <c r="D97" s="3"/>
      <c r="E97" s="3"/>
      <c r="F97" s="3"/>
      <c r="G97" s="70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4.25" customHeight="1" x14ac:dyDescent="0.3">
      <c r="A98" s="114"/>
      <c r="B98" s="3"/>
      <c r="C98" s="70"/>
      <c r="D98" s="3"/>
      <c r="E98" s="3"/>
      <c r="F98" s="3"/>
      <c r="G98" s="70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4.25" customHeight="1" x14ac:dyDescent="0.3">
      <c r="A99" s="39"/>
      <c r="B99" s="3"/>
      <c r="C99" s="70"/>
      <c r="D99" s="3"/>
      <c r="E99" s="3"/>
      <c r="F99" s="3"/>
      <c r="G99" s="70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4.25" customHeight="1" x14ac:dyDescent="0.3">
      <c r="A100" s="39"/>
      <c r="B100" s="3"/>
      <c r="C100" s="70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4.25" customHeight="1" x14ac:dyDescent="0.3">
      <c r="A101" s="39"/>
      <c r="B101" s="3"/>
      <c r="C101" s="70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4.25" customHeight="1" x14ac:dyDescent="0.3">
      <c r="A102" s="39"/>
      <c r="B102" s="3"/>
      <c r="C102" s="70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4.25" customHeight="1" x14ac:dyDescent="0.3">
      <c r="A103" s="39"/>
      <c r="B103" s="3"/>
      <c r="C103" s="70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4.25" customHeight="1" x14ac:dyDescent="0.3">
      <c r="A104" s="114"/>
      <c r="B104" s="3"/>
      <c r="C104" s="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4.25" customHeight="1" x14ac:dyDescent="0.3">
      <c r="A105" s="39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4.25" customHeight="1" x14ac:dyDescent="0.3">
      <c r="A106" s="114"/>
      <c r="B106" s="3"/>
      <c r="C106" s="70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4.25" customHeight="1" x14ac:dyDescent="0.3">
      <c r="A107" s="39"/>
      <c r="B107" s="3"/>
      <c r="C107" s="70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4.25" customHeight="1" x14ac:dyDescent="0.3">
      <c r="A108" s="39"/>
      <c r="B108" s="3"/>
      <c r="C108" s="70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4.25" customHeight="1" x14ac:dyDescent="0.3">
      <c r="A109" s="114"/>
      <c r="B109" s="3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4.25" customHeight="1" x14ac:dyDescent="0.3">
      <c r="A110" s="39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4.25" customHeight="1" x14ac:dyDescent="0.3">
      <c r="A111" s="39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4.25" customHeight="1" x14ac:dyDescent="0.3">
      <c r="A112" s="39"/>
      <c r="B112" s="3"/>
      <c r="C112" s="70"/>
      <c r="D112" s="70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4.25" customHeight="1" x14ac:dyDescent="0.3">
      <c r="A113" s="39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4.25" customHeight="1" x14ac:dyDescent="0.3">
      <c r="A114" s="39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4.25" customHeight="1" x14ac:dyDescent="0.3">
      <c r="A115" s="39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4.25" customHeight="1" x14ac:dyDescent="0.3">
      <c r="A116" s="39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4.25" customHeight="1" x14ac:dyDescent="0.3">
      <c r="A117" s="39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4.25" customHeight="1" x14ac:dyDescent="0.3">
      <c r="A118" s="39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4.25" customHeight="1" x14ac:dyDescent="0.3">
      <c r="A119" s="39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4.25" customHeight="1" x14ac:dyDescent="0.3">
      <c r="A120" s="39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4.25" customHeight="1" x14ac:dyDescent="0.3">
      <c r="A121" s="39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4.25" customHeight="1" x14ac:dyDescent="0.3">
      <c r="A122" s="39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4.25" customHeight="1" x14ac:dyDescent="0.3">
      <c r="A123" s="39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4.25" customHeight="1" x14ac:dyDescent="0.3">
      <c r="A124" s="39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4.25" customHeight="1" x14ac:dyDescent="0.3">
      <c r="A125" s="39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4.25" customHeight="1" x14ac:dyDescent="0.3">
      <c r="A126" s="39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4.25" customHeight="1" x14ac:dyDescent="0.3">
      <c r="A127" s="39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4.25" customHeight="1" x14ac:dyDescent="0.3">
      <c r="A128" s="39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4.25" customHeight="1" x14ac:dyDescent="0.3">
      <c r="A129" s="39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4.25" customHeight="1" x14ac:dyDescent="0.3">
      <c r="A130" s="39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4.25" customHeight="1" x14ac:dyDescent="0.3">
      <c r="A131" s="39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4.25" customHeight="1" x14ac:dyDescent="0.3">
      <c r="A132" s="39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4.25" customHeight="1" x14ac:dyDescent="0.3">
      <c r="A133" s="39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4.25" customHeight="1" x14ac:dyDescent="0.3">
      <c r="A134" s="39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4.25" customHeight="1" x14ac:dyDescent="0.3">
      <c r="A135" s="39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4.25" customHeight="1" x14ac:dyDescent="0.3">
      <c r="A136" s="39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4.25" customHeight="1" x14ac:dyDescent="0.3">
      <c r="A137" s="39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4.25" customHeight="1" x14ac:dyDescent="0.3">
      <c r="A138" s="39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4.25" customHeight="1" x14ac:dyDescent="0.3">
      <c r="A139" s="39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4.25" customHeight="1" x14ac:dyDescent="0.3">
      <c r="A140" s="39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4.25" customHeight="1" x14ac:dyDescent="0.3">
      <c r="A141" s="39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4.25" customHeight="1" x14ac:dyDescent="0.3">
      <c r="A142" s="39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4.25" customHeight="1" x14ac:dyDescent="0.3">
      <c r="A143" s="39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4.25" customHeight="1" x14ac:dyDescent="0.3">
      <c r="A144" s="39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4.25" customHeight="1" x14ac:dyDescent="0.3">
      <c r="A145" s="39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4.25" customHeight="1" x14ac:dyDescent="0.3">
      <c r="A146" s="39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4.25" customHeight="1" x14ac:dyDescent="0.3">
      <c r="A147" s="39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4.25" customHeight="1" x14ac:dyDescent="0.3">
      <c r="A148" s="39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4.25" customHeight="1" x14ac:dyDescent="0.3">
      <c r="A149" s="39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4.25" customHeight="1" x14ac:dyDescent="0.3">
      <c r="A150" s="39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4.25" customHeight="1" x14ac:dyDescent="0.3">
      <c r="A151" s="39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4.25" customHeight="1" x14ac:dyDescent="0.3">
      <c r="A152" s="39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4.25" customHeight="1" x14ac:dyDescent="0.3">
      <c r="A153" s="39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4.25" customHeight="1" x14ac:dyDescent="0.3">
      <c r="A154" s="39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4.25" customHeight="1" x14ac:dyDescent="0.3">
      <c r="A155" s="39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4.25" customHeight="1" x14ac:dyDescent="0.3">
      <c r="A156" s="39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4.25" customHeight="1" x14ac:dyDescent="0.3">
      <c r="A157" s="39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4.25" customHeight="1" x14ac:dyDescent="0.3">
      <c r="A158" s="39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4.25" customHeight="1" x14ac:dyDescent="0.3">
      <c r="A159" s="39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4.25" customHeight="1" x14ac:dyDescent="0.3">
      <c r="A160" s="39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4.25" customHeight="1" x14ac:dyDescent="0.3">
      <c r="A161" s="3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4.25" customHeight="1" x14ac:dyDescent="0.3">
      <c r="A162" s="39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4.25" customHeight="1" x14ac:dyDescent="0.3">
      <c r="A163" s="39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4.25" customHeight="1" x14ac:dyDescent="0.3">
      <c r="A164" s="39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4.25" customHeight="1" x14ac:dyDescent="0.3">
      <c r="A165" s="39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4.25" customHeight="1" x14ac:dyDescent="0.3">
      <c r="A166" s="39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4.25" customHeight="1" x14ac:dyDescent="0.3">
      <c r="A167" s="39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4.25" customHeight="1" x14ac:dyDescent="0.3">
      <c r="A168" s="39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4.25" customHeight="1" x14ac:dyDescent="0.3">
      <c r="A169" s="39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4.25" customHeight="1" x14ac:dyDescent="0.3">
      <c r="A170" s="39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4.25" customHeight="1" x14ac:dyDescent="0.3">
      <c r="A171" s="39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4.25" customHeight="1" x14ac:dyDescent="0.3">
      <c r="A172" s="39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4.25" customHeight="1" x14ac:dyDescent="0.3">
      <c r="A173" s="39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4.25" customHeight="1" x14ac:dyDescent="0.3">
      <c r="A174" s="39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4.25" customHeight="1" x14ac:dyDescent="0.3">
      <c r="A175" s="39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4.25" customHeight="1" x14ac:dyDescent="0.3">
      <c r="A176" s="39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4.25" customHeight="1" x14ac:dyDescent="0.3">
      <c r="A177" s="39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4.25" customHeight="1" x14ac:dyDescent="0.3">
      <c r="A178" s="39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4.25" customHeight="1" x14ac:dyDescent="0.3">
      <c r="A179" s="39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4.25" customHeight="1" x14ac:dyDescent="0.3">
      <c r="A180" s="39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4.25" customHeight="1" x14ac:dyDescent="0.3">
      <c r="A181" s="39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4.25" customHeight="1" x14ac:dyDescent="0.3">
      <c r="A182" s="39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4.25" customHeight="1" x14ac:dyDescent="0.3">
      <c r="A183" s="39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4.25" customHeight="1" x14ac:dyDescent="0.3">
      <c r="A184" s="39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4.25" customHeight="1" x14ac:dyDescent="0.3">
      <c r="A185" s="39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4.25" customHeight="1" x14ac:dyDescent="0.3">
      <c r="A186" s="39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4.25" customHeight="1" x14ac:dyDescent="0.3">
      <c r="A187" s="39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4.25" customHeight="1" x14ac:dyDescent="0.3">
      <c r="A188" s="39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4.25" customHeight="1" x14ac:dyDescent="0.3">
      <c r="A189" s="39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4.25" customHeight="1" x14ac:dyDescent="0.3">
      <c r="A190" s="39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4.25" customHeight="1" x14ac:dyDescent="0.3">
      <c r="A191" s="39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4.25" customHeight="1" x14ac:dyDescent="0.3">
      <c r="A192" s="39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4.25" customHeight="1" x14ac:dyDescent="0.3">
      <c r="A193" s="39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4.25" customHeight="1" x14ac:dyDescent="0.3">
      <c r="A194" s="39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4.25" customHeight="1" x14ac:dyDescent="0.3">
      <c r="A195" s="39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4.25" customHeight="1" x14ac:dyDescent="0.3">
      <c r="A196" s="39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4.25" customHeight="1" x14ac:dyDescent="0.3">
      <c r="A197" s="39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4.25" customHeight="1" x14ac:dyDescent="0.3">
      <c r="A198" s="39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4.25" customHeight="1" x14ac:dyDescent="0.3">
      <c r="A199" s="39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4.25" customHeight="1" x14ac:dyDescent="0.3">
      <c r="A200" s="39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4.25" customHeight="1" x14ac:dyDescent="0.3">
      <c r="A201" s="39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4.25" customHeight="1" x14ac:dyDescent="0.3">
      <c r="A202" s="39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4.25" customHeight="1" x14ac:dyDescent="0.3">
      <c r="A203" s="39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4.25" customHeight="1" x14ac:dyDescent="0.3">
      <c r="A204" s="39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4.25" customHeight="1" x14ac:dyDescent="0.3">
      <c r="A205" s="39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4.25" customHeight="1" x14ac:dyDescent="0.3">
      <c r="A206" s="39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4.25" customHeight="1" x14ac:dyDescent="0.3">
      <c r="A207" s="39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4.25" customHeight="1" x14ac:dyDescent="0.3">
      <c r="A208" s="39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4.25" customHeight="1" x14ac:dyDescent="0.3">
      <c r="A209" s="39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4.25" customHeight="1" x14ac:dyDescent="0.3">
      <c r="A210" s="39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4.25" customHeight="1" x14ac:dyDescent="0.3">
      <c r="A211" s="39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4.25" customHeight="1" x14ac:dyDescent="0.3">
      <c r="A212" s="39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4.25" customHeight="1" x14ac:dyDescent="0.3">
      <c r="A213" s="39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4.25" customHeight="1" x14ac:dyDescent="0.3">
      <c r="A214" s="39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4.25" customHeight="1" x14ac:dyDescent="0.3">
      <c r="A215" s="39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4.25" customHeight="1" x14ac:dyDescent="0.3">
      <c r="A216" s="39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4.25" customHeight="1" x14ac:dyDescent="0.3">
      <c r="A217" s="39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4.25" customHeight="1" x14ac:dyDescent="0.3">
      <c r="A218" s="39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4.25" customHeight="1" x14ac:dyDescent="0.3">
      <c r="A219" s="39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4.25" customHeight="1" x14ac:dyDescent="0.3">
      <c r="A220" s="39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4.25" customHeight="1" x14ac:dyDescent="0.3">
      <c r="A221" s="39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4.25" customHeight="1" x14ac:dyDescent="0.3">
      <c r="A222" s="39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4.25" customHeight="1" x14ac:dyDescent="0.3">
      <c r="A223" s="39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4.25" customHeight="1" x14ac:dyDescent="0.3">
      <c r="A224" s="39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4.25" customHeight="1" x14ac:dyDescent="0.3">
      <c r="A225" s="39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4.25" customHeight="1" x14ac:dyDescent="0.3">
      <c r="A226" s="39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4.25" customHeight="1" x14ac:dyDescent="0.3">
      <c r="A227" s="39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4.25" customHeight="1" x14ac:dyDescent="0.3">
      <c r="A228" s="39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4.25" customHeight="1" x14ac:dyDescent="0.3">
      <c r="A229" s="39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4.25" customHeight="1" x14ac:dyDescent="0.3">
      <c r="A230" s="39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4.25" customHeight="1" x14ac:dyDescent="0.3">
      <c r="A231" s="39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4.25" customHeight="1" x14ac:dyDescent="0.3">
      <c r="A232" s="39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4.25" customHeight="1" x14ac:dyDescent="0.3">
      <c r="A233" s="39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4.25" customHeight="1" x14ac:dyDescent="0.3">
      <c r="A234" s="39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4.25" customHeight="1" x14ac:dyDescent="0.3">
      <c r="A235" s="39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4.25" customHeight="1" x14ac:dyDescent="0.3">
      <c r="A236" s="39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4.25" customHeight="1" x14ac:dyDescent="0.3">
      <c r="A237" s="39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4.25" customHeight="1" x14ac:dyDescent="0.3">
      <c r="A238" s="39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4.25" customHeight="1" x14ac:dyDescent="0.3">
      <c r="A239" s="39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4.25" customHeight="1" x14ac:dyDescent="0.3">
      <c r="A240" s="39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4.25" customHeight="1" x14ac:dyDescent="0.3">
      <c r="A241" s="39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4.25" customHeight="1" x14ac:dyDescent="0.3">
      <c r="A242" s="39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4.25" customHeight="1" x14ac:dyDescent="0.3">
      <c r="A243" s="39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4.25" customHeight="1" x14ac:dyDescent="0.3">
      <c r="A244" s="39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4.25" customHeight="1" x14ac:dyDescent="0.3">
      <c r="A245" s="39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4.25" customHeight="1" x14ac:dyDescent="0.3">
      <c r="A246" s="39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4.25" customHeight="1" x14ac:dyDescent="0.3">
      <c r="A247" s="39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4.25" customHeight="1" x14ac:dyDescent="0.3">
      <c r="A248" s="39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4.25" customHeight="1" x14ac:dyDescent="0.3">
      <c r="A249" s="39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4.25" customHeight="1" x14ac:dyDescent="0.3">
      <c r="A250" s="39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4.25" customHeight="1" x14ac:dyDescent="0.3">
      <c r="A251" s="39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4.25" customHeight="1" x14ac:dyDescent="0.3">
      <c r="A252" s="39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4.25" customHeight="1" x14ac:dyDescent="0.3">
      <c r="A253" s="39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4.25" customHeight="1" x14ac:dyDescent="0.3">
      <c r="A254" s="39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4.25" customHeight="1" x14ac:dyDescent="0.3">
      <c r="A255" s="39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4.25" customHeight="1" x14ac:dyDescent="0.3">
      <c r="A256" s="39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4.25" customHeight="1" x14ac:dyDescent="0.3">
      <c r="A257" s="39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4.25" customHeight="1" x14ac:dyDescent="0.3">
      <c r="A258" s="39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4.25" customHeight="1" x14ac:dyDescent="0.3">
      <c r="A259" s="39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4.25" customHeight="1" x14ac:dyDescent="0.3">
      <c r="A260" s="39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4.25" customHeight="1" x14ac:dyDescent="0.3">
      <c r="A261" s="39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4.25" customHeight="1" x14ac:dyDescent="0.3">
      <c r="A262" s="39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4.25" customHeight="1" x14ac:dyDescent="0.3">
      <c r="A263" s="39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4.25" customHeight="1" x14ac:dyDescent="0.3">
      <c r="A264" s="39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4.25" customHeight="1" x14ac:dyDescent="0.3">
      <c r="A265" s="39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4.25" customHeight="1" x14ac:dyDescent="0.3">
      <c r="A266" s="39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4.25" customHeight="1" x14ac:dyDescent="0.3">
      <c r="A267" s="39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4.25" customHeight="1" x14ac:dyDescent="0.3">
      <c r="A268" s="39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4.25" customHeight="1" x14ac:dyDescent="0.3">
      <c r="A269" s="39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4.25" customHeight="1" x14ac:dyDescent="0.3">
      <c r="A270" s="39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4.25" customHeight="1" x14ac:dyDescent="0.3">
      <c r="A271" s="39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4.25" customHeight="1" x14ac:dyDescent="0.3">
      <c r="A272" s="39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4.25" customHeight="1" x14ac:dyDescent="0.3">
      <c r="A273" s="39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4.25" customHeight="1" x14ac:dyDescent="0.3">
      <c r="A274" s="39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4.25" customHeight="1" x14ac:dyDescent="0.3">
      <c r="A275" s="39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4.25" customHeight="1" x14ac:dyDescent="0.3">
      <c r="A276" s="39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4.25" customHeight="1" x14ac:dyDescent="0.3">
      <c r="A277" s="39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4.25" customHeight="1" x14ac:dyDescent="0.3">
      <c r="A278" s="39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4.25" customHeight="1" x14ac:dyDescent="0.3">
      <c r="A279" s="39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4.25" customHeight="1" x14ac:dyDescent="0.3">
      <c r="A280" s="39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4.25" customHeight="1" x14ac:dyDescent="0.3">
      <c r="A281" s="39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4.25" customHeight="1" x14ac:dyDescent="0.3">
      <c r="A282" s="39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4.25" customHeight="1" x14ac:dyDescent="0.3">
      <c r="A283" s="39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4.25" customHeight="1" x14ac:dyDescent="0.3">
      <c r="A284" s="39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4.25" customHeight="1" x14ac:dyDescent="0.3">
      <c r="A285" s="39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4.25" customHeight="1" x14ac:dyDescent="0.3">
      <c r="A286" s="39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4.25" customHeight="1" x14ac:dyDescent="0.3">
      <c r="A287" s="39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4.25" customHeight="1" x14ac:dyDescent="0.3">
      <c r="A288" s="39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4.25" customHeight="1" x14ac:dyDescent="0.3">
      <c r="A289" s="39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4.25" customHeight="1" x14ac:dyDescent="0.3">
      <c r="A290" s="39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4.25" customHeight="1" x14ac:dyDescent="0.3">
      <c r="A291" s="39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4.25" customHeight="1" x14ac:dyDescent="0.3">
      <c r="A292" s="39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4.25" customHeight="1" x14ac:dyDescent="0.3">
      <c r="A293" s="39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4.25" customHeight="1" x14ac:dyDescent="0.3">
      <c r="A294" s="39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4.25" customHeight="1" x14ac:dyDescent="0.3">
      <c r="A295" s="39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4.25" customHeight="1" x14ac:dyDescent="0.3">
      <c r="A296" s="39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4.25" customHeight="1" x14ac:dyDescent="0.3">
      <c r="A297" s="39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4.25" customHeight="1" x14ac:dyDescent="0.3">
      <c r="A298" s="39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4.25" customHeight="1" x14ac:dyDescent="0.3">
      <c r="A299" s="39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4.25" customHeight="1" x14ac:dyDescent="0.3">
      <c r="A300" s="39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4.25" customHeight="1" x14ac:dyDescent="0.3">
      <c r="A301" s="39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4.25" customHeight="1" x14ac:dyDescent="0.3">
      <c r="A302" s="39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4.25" customHeight="1" x14ac:dyDescent="0.3">
      <c r="A303" s="39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4.25" customHeight="1" x14ac:dyDescent="0.3">
      <c r="A304" s="39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4.25" customHeight="1" x14ac:dyDescent="0.3">
      <c r="A305" s="39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4.25" customHeight="1" x14ac:dyDescent="0.3">
      <c r="A306" s="39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4.25" customHeight="1" x14ac:dyDescent="0.3">
      <c r="A307" s="39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4.25" customHeight="1" x14ac:dyDescent="0.3">
      <c r="A308" s="39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4.25" customHeight="1" x14ac:dyDescent="0.3">
      <c r="A309" s="39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4.25" customHeight="1" x14ac:dyDescent="0.3">
      <c r="A310" s="39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4.25" customHeight="1" x14ac:dyDescent="0.3">
      <c r="A311" s="39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4.25" customHeight="1" x14ac:dyDescent="0.3">
      <c r="A312" s="39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4.25" customHeight="1" x14ac:dyDescent="0.3">
      <c r="A313" s="39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4.25" customHeight="1" x14ac:dyDescent="0.3">
      <c r="A314" s="39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4.25" customHeight="1" x14ac:dyDescent="0.3">
      <c r="A315" s="39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4.25" customHeight="1" x14ac:dyDescent="0.3">
      <c r="A316" s="39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4.25" customHeight="1" x14ac:dyDescent="0.3">
      <c r="A317" s="39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4.25" customHeight="1" x14ac:dyDescent="0.3">
      <c r="A318" s="39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4.25" customHeight="1" x14ac:dyDescent="0.3">
      <c r="A319" s="39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4.25" customHeight="1" x14ac:dyDescent="0.3">
      <c r="A320" s="39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4.25" customHeight="1" x14ac:dyDescent="0.3">
      <c r="A321" s="39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4.25" customHeight="1" x14ac:dyDescent="0.3">
      <c r="A322" s="39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4.25" customHeight="1" x14ac:dyDescent="0.3">
      <c r="A323" s="39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4.25" customHeight="1" x14ac:dyDescent="0.3">
      <c r="A324" s="39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4.25" customHeight="1" x14ac:dyDescent="0.3">
      <c r="A325" s="39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4.25" customHeight="1" x14ac:dyDescent="0.3">
      <c r="A326" s="39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4.25" customHeight="1" x14ac:dyDescent="0.3">
      <c r="A327" s="39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4.25" customHeight="1" x14ac:dyDescent="0.3">
      <c r="A328" s="39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4.25" customHeight="1" x14ac:dyDescent="0.3">
      <c r="A329" s="39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4.25" customHeight="1" x14ac:dyDescent="0.3">
      <c r="A330" s="39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4.25" customHeight="1" x14ac:dyDescent="0.3">
      <c r="A331" s="39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4.25" customHeight="1" x14ac:dyDescent="0.3">
      <c r="A332" s="39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4.25" customHeight="1" x14ac:dyDescent="0.3">
      <c r="A333" s="39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4.25" customHeight="1" x14ac:dyDescent="0.3">
      <c r="A334" s="39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4.25" customHeight="1" x14ac:dyDescent="0.3">
      <c r="A335" s="39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4.25" customHeight="1" x14ac:dyDescent="0.3">
      <c r="A336" s="39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4.25" customHeight="1" x14ac:dyDescent="0.3">
      <c r="A337" s="39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4.25" customHeight="1" x14ac:dyDescent="0.3">
      <c r="A338" s="39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4.25" customHeight="1" x14ac:dyDescent="0.3">
      <c r="A339" s="39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4.25" customHeight="1" x14ac:dyDescent="0.3">
      <c r="A340" s="39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14.25" customHeight="1" x14ac:dyDescent="0.3">
      <c r="A341" s="39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14.25" customHeight="1" x14ac:dyDescent="0.3">
      <c r="A342" s="39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14.25" customHeight="1" x14ac:dyDescent="0.3">
      <c r="A343" s="39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4.25" customHeight="1" x14ac:dyDescent="0.3">
      <c r="A344" s="39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4.25" customHeight="1" x14ac:dyDescent="0.3">
      <c r="A345" s="39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4.25" customHeight="1" x14ac:dyDescent="0.3">
      <c r="A346" s="39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4.25" customHeight="1" x14ac:dyDescent="0.3">
      <c r="A347" s="39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14.25" customHeight="1" x14ac:dyDescent="0.3">
      <c r="A348" s="39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14.25" customHeight="1" x14ac:dyDescent="0.3">
      <c r="A349" s="39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14.25" customHeight="1" x14ac:dyDescent="0.3">
      <c r="A350" s="39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14.25" customHeight="1" x14ac:dyDescent="0.3">
      <c r="A351" s="39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14.25" customHeight="1" x14ac:dyDescent="0.3">
      <c r="A352" s="39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14.25" customHeight="1" x14ac:dyDescent="0.3">
      <c r="A353" s="39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14.25" customHeight="1" x14ac:dyDescent="0.3">
      <c r="A354" s="39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14.25" customHeight="1" x14ac:dyDescent="0.3">
      <c r="A355" s="39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14.25" customHeight="1" x14ac:dyDescent="0.3">
      <c r="A356" s="39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14.25" customHeight="1" x14ac:dyDescent="0.3">
      <c r="A357" s="39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14.25" customHeight="1" x14ac:dyDescent="0.3">
      <c r="A358" s="39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14.25" customHeight="1" x14ac:dyDescent="0.3">
      <c r="A359" s="39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14.25" customHeight="1" x14ac:dyDescent="0.3">
      <c r="A360" s="39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14.25" customHeight="1" x14ac:dyDescent="0.3">
      <c r="A361" s="39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14.25" customHeight="1" x14ac:dyDescent="0.3">
      <c r="A362" s="39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14.25" customHeight="1" x14ac:dyDescent="0.3">
      <c r="A363" s="39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14.25" customHeight="1" x14ac:dyDescent="0.3">
      <c r="A364" s="39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14.25" customHeight="1" x14ac:dyDescent="0.3">
      <c r="A365" s="39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14.25" customHeight="1" x14ac:dyDescent="0.3">
      <c r="A366" s="39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14.25" customHeight="1" x14ac:dyDescent="0.3">
      <c r="A367" s="39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14.25" customHeight="1" x14ac:dyDescent="0.3">
      <c r="A368" s="39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14.25" customHeight="1" x14ac:dyDescent="0.3">
      <c r="A369" s="39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14.25" customHeight="1" x14ac:dyDescent="0.3">
      <c r="A370" s="39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14.25" customHeight="1" x14ac:dyDescent="0.3">
      <c r="A371" s="39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14.25" customHeight="1" x14ac:dyDescent="0.3">
      <c r="A372" s="39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14.25" customHeight="1" x14ac:dyDescent="0.3">
      <c r="A373" s="39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14.25" customHeight="1" x14ac:dyDescent="0.3">
      <c r="A374" s="39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14.25" customHeight="1" x14ac:dyDescent="0.3">
      <c r="A375" s="39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14.25" customHeight="1" x14ac:dyDescent="0.3">
      <c r="A376" s="39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14.25" customHeight="1" x14ac:dyDescent="0.3">
      <c r="A377" s="39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14.25" customHeight="1" x14ac:dyDescent="0.3">
      <c r="A378" s="39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14.25" customHeight="1" x14ac:dyDescent="0.3">
      <c r="A379" s="39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14.25" customHeight="1" x14ac:dyDescent="0.3">
      <c r="A380" s="39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14.25" customHeight="1" x14ac:dyDescent="0.3">
      <c r="A381" s="39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14.25" customHeight="1" x14ac:dyDescent="0.3">
      <c r="A382" s="39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14.25" customHeight="1" x14ac:dyDescent="0.3">
      <c r="A383" s="39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14.25" customHeight="1" x14ac:dyDescent="0.3">
      <c r="A384" s="39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14.25" customHeight="1" x14ac:dyDescent="0.3">
      <c r="A385" s="39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14.25" customHeight="1" x14ac:dyDescent="0.3">
      <c r="A386" s="39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14.25" customHeight="1" x14ac:dyDescent="0.3">
      <c r="A387" s="39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14.25" customHeight="1" x14ac:dyDescent="0.3">
      <c r="A388" s="39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14.25" customHeight="1" x14ac:dyDescent="0.3">
      <c r="A389" s="39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14.25" customHeight="1" x14ac:dyDescent="0.3">
      <c r="A390" s="39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14.25" customHeight="1" x14ac:dyDescent="0.3">
      <c r="A391" s="39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14.25" customHeight="1" x14ac:dyDescent="0.3">
      <c r="A392" s="39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14.25" customHeight="1" x14ac:dyDescent="0.3">
      <c r="A393" s="39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14.25" customHeight="1" x14ac:dyDescent="0.3">
      <c r="A394" s="39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14.25" customHeight="1" x14ac:dyDescent="0.3">
      <c r="A395" s="39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14.25" customHeight="1" x14ac:dyDescent="0.3">
      <c r="A396" s="39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14.25" customHeight="1" x14ac:dyDescent="0.3">
      <c r="A397" s="39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14.25" customHeight="1" x14ac:dyDescent="0.3">
      <c r="A398" s="39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14.25" customHeight="1" x14ac:dyDescent="0.3">
      <c r="A399" s="39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14.25" customHeight="1" x14ac:dyDescent="0.3">
      <c r="A400" s="39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14.25" customHeight="1" x14ac:dyDescent="0.3">
      <c r="A401" s="39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14.25" customHeight="1" x14ac:dyDescent="0.3">
      <c r="A402" s="39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14.25" customHeight="1" x14ac:dyDescent="0.3">
      <c r="A403" s="39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14.25" customHeight="1" x14ac:dyDescent="0.3">
      <c r="A404" s="39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14.25" customHeight="1" x14ac:dyDescent="0.3">
      <c r="A405" s="39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14.25" customHeight="1" x14ac:dyDescent="0.3">
      <c r="A406" s="39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14.25" customHeight="1" x14ac:dyDescent="0.3">
      <c r="A407" s="39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14.25" customHeight="1" x14ac:dyDescent="0.3">
      <c r="A408" s="39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14.25" customHeight="1" x14ac:dyDescent="0.3">
      <c r="A409" s="39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14.25" customHeight="1" x14ac:dyDescent="0.3">
      <c r="A410" s="39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14.25" customHeight="1" x14ac:dyDescent="0.3">
      <c r="A411" s="39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14.25" customHeight="1" x14ac:dyDescent="0.3">
      <c r="A412" s="39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14.25" customHeight="1" x14ac:dyDescent="0.3">
      <c r="A413" s="39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14.25" customHeight="1" x14ac:dyDescent="0.3">
      <c r="A414" s="39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14.25" customHeight="1" x14ac:dyDescent="0.3">
      <c r="A415" s="39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4.25" customHeight="1" x14ac:dyDescent="0.3">
      <c r="A416" s="39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4.25" customHeight="1" x14ac:dyDescent="0.3">
      <c r="A417" s="39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4.25" customHeight="1" x14ac:dyDescent="0.3">
      <c r="A418" s="39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4.25" customHeight="1" x14ac:dyDescent="0.3">
      <c r="A419" s="39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4.25" customHeight="1" x14ac:dyDescent="0.3">
      <c r="A420" s="39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4.25" customHeight="1" x14ac:dyDescent="0.3">
      <c r="A421" s="39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4.25" customHeight="1" x14ac:dyDescent="0.3">
      <c r="A422" s="39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4.25" customHeight="1" x14ac:dyDescent="0.3">
      <c r="A423" s="39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4.25" customHeight="1" x14ac:dyDescent="0.3">
      <c r="A424" s="39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4.25" customHeight="1" x14ac:dyDescent="0.3">
      <c r="A425" s="39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4.25" customHeight="1" x14ac:dyDescent="0.3">
      <c r="A426" s="39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4.25" customHeight="1" x14ac:dyDescent="0.3">
      <c r="A427" s="39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4.25" customHeight="1" x14ac:dyDescent="0.3">
      <c r="A428" s="39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4.25" customHeight="1" x14ac:dyDescent="0.3">
      <c r="A429" s="39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4.25" customHeight="1" x14ac:dyDescent="0.3">
      <c r="A430" s="39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4.25" customHeight="1" x14ac:dyDescent="0.3">
      <c r="A431" s="39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4.25" customHeight="1" x14ac:dyDescent="0.3">
      <c r="A432" s="39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4.25" customHeight="1" x14ac:dyDescent="0.3">
      <c r="A433" s="39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4.25" customHeight="1" x14ac:dyDescent="0.3">
      <c r="A434" s="39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4.25" customHeight="1" x14ac:dyDescent="0.3">
      <c r="A435" s="39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4.25" customHeight="1" x14ac:dyDescent="0.3">
      <c r="A436" s="39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4.25" customHeight="1" x14ac:dyDescent="0.3">
      <c r="A437" s="39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4.25" customHeight="1" x14ac:dyDescent="0.3">
      <c r="A438" s="39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4.25" customHeight="1" x14ac:dyDescent="0.3">
      <c r="A439" s="39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4.25" customHeight="1" x14ac:dyDescent="0.3">
      <c r="A440" s="39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4.25" customHeight="1" x14ac:dyDescent="0.3">
      <c r="A441" s="39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4.25" customHeight="1" x14ac:dyDescent="0.3">
      <c r="A442" s="39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4.25" customHeight="1" x14ac:dyDescent="0.3">
      <c r="A443" s="39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4.25" customHeight="1" x14ac:dyDescent="0.3">
      <c r="A444" s="39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4.25" customHeight="1" x14ac:dyDescent="0.3">
      <c r="A445" s="39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4.25" customHeight="1" x14ac:dyDescent="0.3">
      <c r="A446" s="39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4.25" customHeight="1" x14ac:dyDescent="0.3">
      <c r="A447" s="39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4.25" customHeight="1" x14ac:dyDescent="0.3">
      <c r="A448" s="39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4.25" customHeight="1" x14ac:dyDescent="0.3">
      <c r="A449" s="39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4.25" customHeight="1" x14ac:dyDescent="0.3">
      <c r="A450" s="39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4.25" customHeight="1" x14ac:dyDescent="0.3">
      <c r="A451" s="39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4.25" customHeight="1" x14ac:dyDescent="0.3">
      <c r="A452" s="39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4.25" customHeight="1" x14ac:dyDescent="0.3">
      <c r="A453" s="39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4.25" customHeight="1" x14ac:dyDescent="0.3">
      <c r="A454" s="39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4.25" customHeight="1" x14ac:dyDescent="0.3">
      <c r="A455" s="39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4.25" customHeight="1" x14ac:dyDescent="0.3">
      <c r="A456" s="39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4.25" customHeight="1" x14ac:dyDescent="0.3">
      <c r="A457" s="39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4.25" customHeight="1" x14ac:dyDescent="0.3">
      <c r="A458" s="39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4.25" customHeight="1" x14ac:dyDescent="0.3">
      <c r="A459" s="39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4.25" customHeight="1" x14ac:dyDescent="0.3">
      <c r="A460" s="39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4.25" customHeight="1" x14ac:dyDescent="0.3">
      <c r="A461" s="39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4.25" customHeight="1" x14ac:dyDescent="0.3">
      <c r="A462" s="39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4.25" customHeight="1" x14ac:dyDescent="0.3">
      <c r="A463" s="39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4.25" customHeight="1" x14ac:dyDescent="0.3">
      <c r="A464" s="39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14.25" customHeight="1" x14ac:dyDescent="0.3">
      <c r="A465" s="39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14.25" customHeight="1" x14ac:dyDescent="0.3">
      <c r="A466" s="39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14.25" customHeight="1" x14ac:dyDescent="0.3">
      <c r="A467" s="39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14.25" customHeight="1" x14ac:dyDescent="0.3">
      <c r="A468" s="39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14.25" customHeight="1" x14ac:dyDescent="0.3">
      <c r="A469" s="39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14.25" customHeight="1" x14ac:dyDescent="0.3">
      <c r="A470" s="39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14.25" customHeight="1" x14ac:dyDescent="0.3">
      <c r="A471" s="39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14.25" customHeight="1" x14ac:dyDescent="0.3">
      <c r="A472" s="39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14.25" customHeight="1" x14ac:dyDescent="0.3">
      <c r="A473" s="39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14.25" customHeight="1" x14ac:dyDescent="0.3">
      <c r="A474" s="39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14.25" customHeight="1" x14ac:dyDescent="0.3">
      <c r="A475" s="39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14.25" customHeight="1" x14ac:dyDescent="0.3">
      <c r="A476" s="39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14.25" customHeight="1" x14ac:dyDescent="0.3">
      <c r="A477" s="39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14.25" customHeight="1" x14ac:dyDescent="0.3">
      <c r="A478" s="39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14.25" customHeight="1" x14ac:dyDescent="0.3">
      <c r="A479" s="39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14.25" customHeight="1" x14ac:dyDescent="0.3">
      <c r="A480" s="39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14.25" customHeight="1" x14ac:dyDescent="0.3">
      <c r="A481" s="39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14.25" customHeight="1" x14ac:dyDescent="0.3">
      <c r="A482" s="39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14.25" customHeight="1" x14ac:dyDescent="0.3">
      <c r="A483" s="39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14.25" customHeight="1" x14ac:dyDescent="0.3">
      <c r="A484" s="39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14.25" customHeight="1" x14ac:dyDescent="0.3">
      <c r="A485" s="39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14.25" customHeight="1" x14ac:dyDescent="0.3">
      <c r="A486" s="39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14.25" customHeight="1" x14ac:dyDescent="0.3">
      <c r="A487" s="39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14.25" customHeight="1" x14ac:dyDescent="0.3">
      <c r="A488" s="39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14.25" customHeight="1" x14ac:dyDescent="0.3">
      <c r="A489" s="39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14.25" customHeight="1" x14ac:dyDescent="0.3">
      <c r="A490" s="39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14.25" customHeight="1" x14ac:dyDescent="0.3">
      <c r="A491" s="39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14.25" customHeight="1" x14ac:dyDescent="0.3">
      <c r="A492" s="39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14.25" customHeight="1" x14ac:dyDescent="0.3">
      <c r="A493" s="39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14.25" customHeight="1" x14ac:dyDescent="0.3">
      <c r="A494" s="39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14.25" customHeight="1" x14ac:dyDescent="0.3">
      <c r="A495" s="39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14.25" customHeight="1" x14ac:dyDescent="0.3">
      <c r="A496" s="39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14.25" customHeight="1" x14ac:dyDescent="0.3">
      <c r="A497" s="39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14.25" customHeight="1" x14ac:dyDescent="0.3">
      <c r="A498" s="39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14.25" customHeight="1" x14ac:dyDescent="0.3">
      <c r="A499" s="39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14.25" customHeight="1" x14ac:dyDescent="0.3">
      <c r="A500" s="39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14.25" customHeight="1" x14ac:dyDescent="0.3">
      <c r="A501" s="39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14.25" customHeight="1" x14ac:dyDescent="0.3">
      <c r="A502" s="39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14.25" customHeight="1" x14ac:dyDescent="0.3">
      <c r="A503" s="39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14.25" customHeight="1" x14ac:dyDescent="0.3">
      <c r="A504" s="39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14.25" customHeight="1" x14ac:dyDescent="0.3">
      <c r="A505" s="39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14.25" customHeight="1" x14ac:dyDescent="0.3">
      <c r="A506" s="39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14.25" customHeight="1" x14ac:dyDescent="0.3">
      <c r="A507" s="39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14.25" customHeight="1" x14ac:dyDescent="0.3">
      <c r="A508" s="39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14.25" customHeight="1" x14ac:dyDescent="0.3">
      <c r="A509" s="39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14.25" customHeight="1" x14ac:dyDescent="0.3">
      <c r="A510" s="39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14.25" customHeight="1" x14ac:dyDescent="0.3">
      <c r="A511" s="39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14.25" customHeight="1" x14ac:dyDescent="0.3">
      <c r="A512" s="39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14.25" customHeight="1" x14ac:dyDescent="0.3">
      <c r="A513" s="39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14.25" customHeight="1" x14ac:dyDescent="0.3">
      <c r="A514" s="39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14.25" customHeight="1" x14ac:dyDescent="0.3">
      <c r="A515" s="39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14.25" customHeight="1" x14ac:dyDescent="0.3">
      <c r="A516" s="39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14.25" customHeight="1" x14ac:dyDescent="0.3">
      <c r="A517" s="39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14.25" customHeight="1" x14ac:dyDescent="0.3">
      <c r="A518" s="39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14.25" customHeight="1" x14ac:dyDescent="0.3">
      <c r="A519" s="39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14.25" customHeight="1" x14ac:dyDescent="0.3">
      <c r="A520" s="39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14.25" customHeight="1" x14ac:dyDescent="0.3">
      <c r="A521" s="39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14.25" customHeight="1" x14ac:dyDescent="0.3">
      <c r="A522" s="39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14.25" customHeight="1" x14ac:dyDescent="0.3">
      <c r="A523" s="39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14.25" customHeight="1" x14ac:dyDescent="0.3">
      <c r="A524" s="39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14.25" customHeight="1" x14ac:dyDescent="0.3">
      <c r="A525" s="39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14.25" customHeight="1" x14ac:dyDescent="0.3">
      <c r="A526" s="39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14.25" customHeight="1" x14ac:dyDescent="0.3">
      <c r="A527" s="39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14.25" customHeight="1" x14ac:dyDescent="0.3">
      <c r="A528" s="39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14.25" customHeight="1" x14ac:dyDescent="0.3">
      <c r="A529" s="39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14.25" customHeight="1" x14ac:dyDescent="0.3">
      <c r="A530" s="39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14.25" customHeight="1" x14ac:dyDescent="0.3">
      <c r="A531" s="39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14.25" customHeight="1" x14ac:dyDescent="0.3">
      <c r="A532" s="39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14.25" customHeight="1" x14ac:dyDescent="0.3">
      <c r="A533" s="39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14.25" customHeight="1" x14ac:dyDescent="0.3">
      <c r="A534" s="39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14.25" customHeight="1" x14ac:dyDescent="0.3">
      <c r="A535" s="39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14.25" customHeight="1" x14ac:dyDescent="0.3">
      <c r="A536" s="39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14.25" customHeight="1" x14ac:dyDescent="0.3">
      <c r="A537" s="39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14.25" customHeight="1" x14ac:dyDescent="0.3">
      <c r="A538" s="39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14.25" customHeight="1" x14ac:dyDescent="0.3">
      <c r="A539" s="39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14.25" customHeight="1" x14ac:dyDescent="0.3">
      <c r="A540" s="39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14.25" customHeight="1" x14ac:dyDescent="0.3">
      <c r="A541" s="39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14.25" customHeight="1" x14ac:dyDescent="0.3">
      <c r="A542" s="39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14.25" customHeight="1" x14ac:dyDescent="0.3">
      <c r="A543" s="39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14.25" customHeight="1" x14ac:dyDescent="0.3">
      <c r="A544" s="39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14.25" customHeight="1" x14ac:dyDescent="0.3">
      <c r="A545" s="39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14.25" customHeight="1" x14ac:dyDescent="0.3">
      <c r="A546" s="39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14.25" customHeight="1" x14ac:dyDescent="0.3">
      <c r="A547" s="39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14.25" customHeight="1" x14ac:dyDescent="0.3">
      <c r="A548" s="39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14.25" customHeight="1" x14ac:dyDescent="0.3">
      <c r="A549" s="39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14.25" customHeight="1" x14ac:dyDescent="0.3">
      <c r="A550" s="39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14.25" customHeight="1" x14ac:dyDescent="0.3">
      <c r="A551" s="39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14.25" customHeight="1" x14ac:dyDescent="0.3">
      <c r="A552" s="39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14.25" customHeight="1" x14ac:dyDescent="0.3">
      <c r="A553" s="39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14.25" customHeight="1" x14ac:dyDescent="0.3">
      <c r="A554" s="39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14.25" customHeight="1" x14ac:dyDescent="0.3">
      <c r="A555" s="39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14.25" customHeight="1" x14ac:dyDescent="0.3">
      <c r="A556" s="39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14.25" customHeight="1" x14ac:dyDescent="0.3">
      <c r="A557" s="39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14.25" customHeight="1" x14ac:dyDescent="0.3">
      <c r="A558" s="39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14.25" customHeight="1" x14ac:dyDescent="0.3">
      <c r="A559" s="39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14.25" customHeight="1" x14ac:dyDescent="0.3">
      <c r="A560" s="39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14.25" customHeight="1" x14ac:dyDescent="0.3">
      <c r="A561" s="39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14.25" customHeight="1" x14ac:dyDescent="0.3">
      <c r="A562" s="39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14.25" customHeight="1" x14ac:dyDescent="0.3">
      <c r="A563" s="39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14.25" customHeight="1" x14ac:dyDescent="0.3">
      <c r="A564" s="39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14.25" customHeight="1" x14ac:dyDescent="0.3">
      <c r="A565" s="39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14.25" customHeight="1" x14ac:dyDescent="0.3">
      <c r="A566" s="39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14.25" customHeight="1" x14ac:dyDescent="0.3">
      <c r="A567" s="39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14.25" customHeight="1" x14ac:dyDescent="0.3">
      <c r="A568" s="39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14.25" customHeight="1" x14ac:dyDescent="0.3">
      <c r="A569" s="39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14.25" customHeight="1" x14ac:dyDescent="0.3">
      <c r="A570" s="39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14.25" customHeight="1" x14ac:dyDescent="0.3">
      <c r="A571" s="39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14.25" customHeight="1" x14ac:dyDescent="0.3">
      <c r="A572" s="39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14.25" customHeight="1" x14ac:dyDescent="0.3">
      <c r="A573" s="39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14.25" customHeight="1" x14ac:dyDescent="0.3">
      <c r="A574" s="39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14.25" customHeight="1" x14ac:dyDescent="0.3">
      <c r="A575" s="39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14.25" customHeight="1" x14ac:dyDescent="0.3">
      <c r="A576" s="39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14.25" customHeight="1" x14ac:dyDescent="0.3">
      <c r="A577" s="39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14.25" customHeight="1" x14ac:dyDescent="0.3">
      <c r="A578" s="39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14.25" customHeight="1" x14ac:dyDescent="0.3">
      <c r="A579" s="39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14.25" customHeight="1" x14ac:dyDescent="0.3">
      <c r="A580" s="39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14.25" customHeight="1" x14ac:dyDescent="0.3">
      <c r="A581" s="39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14.25" customHeight="1" x14ac:dyDescent="0.3">
      <c r="A582" s="39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14.25" customHeight="1" x14ac:dyDescent="0.3">
      <c r="A583" s="39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14.25" customHeight="1" x14ac:dyDescent="0.3">
      <c r="A584" s="39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14.25" customHeight="1" x14ac:dyDescent="0.3">
      <c r="A585" s="39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14.25" customHeight="1" x14ac:dyDescent="0.3">
      <c r="A586" s="39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14.25" customHeight="1" x14ac:dyDescent="0.3">
      <c r="A587" s="39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14.25" customHeight="1" x14ac:dyDescent="0.3">
      <c r="A588" s="39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14.25" customHeight="1" x14ac:dyDescent="0.3">
      <c r="A589" s="39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14.25" customHeight="1" x14ac:dyDescent="0.3">
      <c r="A590" s="39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14.25" customHeight="1" x14ac:dyDescent="0.3">
      <c r="A591" s="39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14.25" customHeight="1" x14ac:dyDescent="0.3">
      <c r="A592" s="39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14.25" customHeight="1" x14ac:dyDescent="0.3">
      <c r="A593" s="39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14.25" customHeight="1" x14ac:dyDescent="0.3">
      <c r="A594" s="39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14.25" customHeight="1" x14ac:dyDescent="0.3">
      <c r="A595" s="39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14.25" customHeight="1" x14ac:dyDescent="0.3">
      <c r="A596" s="39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14.25" customHeight="1" x14ac:dyDescent="0.3">
      <c r="A597" s="39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14.25" customHeight="1" x14ac:dyDescent="0.3">
      <c r="A598" s="39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14.25" customHeight="1" x14ac:dyDescent="0.3">
      <c r="A599" s="39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14.25" customHeight="1" x14ac:dyDescent="0.3">
      <c r="A600" s="39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14.25" customHeight="1" x14ac:dyDescent="0.3">
      <c r="A601" s="39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14.25" customHeight="1" x14ac:dyDescent="0.3">
      <c r="A602" s="39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14.25" customHeight="1" x14ac:dyDescent="0.3">
      <c r="A603" s="39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14.25" customHeight="1" x14ac:dyDescent="0.3">
      <c r="A604" s="39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14.25" customHeight="1" x14ac:dyDescent="0.3">
      <c r="A605" s="39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14.25" customHeight="1" x14ac:dyDescent="0.3">
      <c r="A606" s="39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14.25" customHeight="1" x14ac:dyDescent="0.3">
      <c r="A607" s="39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14.25" customHeight="1" x14ac:dyDescent="0.3">
      <c r="A608" s="39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14.25" customHeight="1" x14ac:dyDescent="0.3">
      <c r="A609" s="39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14.25" customHeight="1" x14ac:dyDescent="0.3">
      <c r="A610" s="39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14.25" customHeight="1" x14ac:dyDescent="0.3">
      <c r="A611" s="39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14.25" customHeight="1" x14ac:dyDescent="0.3">
      <c r="A612" s="39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14.25" customHeight="1" x14ac:dyDescent="0.3">
      <c r="A613" s="39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14.25" customHeight="1" x14ac:dyDescent="0.3">
      <c r="A614" s="39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14.25" customHeight="1" x14ac:dyDescent="0.3">
      <c r="A615" s="39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14.25" customHeight="1" x14ac:dyDescent="0.3">
      <c r="A616" s="39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14.25" customHeight="1" x14ac:dyDescent="0.3">
      <c r="A617" s="39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14.25" customHeight="1" x14ac:dyDescent="0.3">
      <c r="A618" s="39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14.25" customHeight="1" x14ac:dyDescent="0.3">
      <c r="A619" s="39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14.25" customHeight="1" x14ac:dyDescent="0.3">
      <c r="A620" s="39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14.25" customHeight="1" x14ac:dyDescent="0.3">
      <c r="A621" s="39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14.25" customHeight="1" x14ac:dyDescent="0.3">
      <c r="A622" s="39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14.25" customHeight="1" x14ac:dyDescent="0.3">
      <c r="A623" s="39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14.25" customHeight="1" x14ac:dyDescent="0.3">
      <c r="A624" s="39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14.25" customHeight="1" x14ac:dyDescent="0.3">
      <c r="A625" s="39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14.25" customHeight="1" x14ac:dyDescent="0.3">
      <c r="A626" s="39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14.25" customHeight="1" x14ac:dyDescent="0.3">
      <c r="A627" s="39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14.25" customHeight="1" x14ac:dyDescent="0.3">
      <c r="A628" s="39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14.25" customHeight="1" x14ac:dyDescent="0.3">
      <c r="A629" s="39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14.25" customHeight="1" x14ac:dyDescent="0.3">
      <c r="A630" s="39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14.25" customHeight="1" x14ac:dyDescent="0.3">
      <c r="A631" s="39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14.25" customHeight="1" x14ac:dyDescent="0.3">
      <c r="A632" s="39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14.25" customHeight="1" x14ac:dyDescent="0.3">
      <c r="A633" s="39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14.25" customHeight="1" x14ac:dyDescent="0.3">
      <c r="A634" s="39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14.25" customHeight="1" x14ac:dyDescent="0.3">
      <c r="A635" s="39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14.25" customHeight="1" x14ac:dyDescent="0.3">
      <c r="A636" s="39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14.25" customHeight="1" x14ac:dyDescent="0.3">
      <c r="A637" s="39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14.25" customHeight="1" x14ac:dyDescent="0.3">
      <c r="A638" s="39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14.25" customHeight="1" x14ac:dyDescent="0.3">
      <c r="A639" s="39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14.25" customHeight="1" x14ac:dyDescent="0.3">
      <c r="A640" s="39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14.25" customHeight="1" x14ac:dyDescent="0.3">
      <c r="A641" s="39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14.25" customHeight="1" x14ac:dyDescent="0.3">
      <c r="A642" s="39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14.25" customHeight="1" x14ac:dyDescent="0.3">
      <c r="A643" s="39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14.25" customHeight="1" x14ac:dyDescent="0.3">
      <c r="A644" s="39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14.25" customHeight="1" x14ac:dyDescent="0.3">
      <c r="A645" s="39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14.25" customHeight="1" x14ac:dyDescent="0.3">
      <c r="A646" s="39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14.25" customHeight="1" x14ac:dyDescent="0.3">
      <c r="A647" s="39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14.25" customHeight="1" x14ac:dyDescent="0.3">
      <c r="A648" s="39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14.25" customHeight="1" x14ac:dyDescent="0.3">
      <c r="A649" s="39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14.25" customHeight="1" x14ac:dyDescent="0.3">
      <c r="A650" s="39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14.25" customHeight="1" x14ac:dyDescent="0.3">
      <c r="A651" s="39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14.25" customHeight="1" x14ac:dyDescent="0.3">
      <c r="A652" s="39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14.25" customHeight="1" x14ac:dyDescent="0.3">
      <c r="A653" s="39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14.25" customHeight="1" x14ac:dyDescent="0.3">
      <c r="A654" s="39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14.25" customHeight="1" x14ac:dyDescent="0.3">
      <c r="A655" s="39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14.25" customHeight="1" x14ac:dyDescent="0.3">
      <c r="A656" s="39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14.25" customHeight="1" x14ac:dyDescent="0.3">
      <c r="A657" s="39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14.25" customHeight="1" x14ac:dyDescent="0.3">
      <c r="A658" s="39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14.25" customHeight="1" x14ac:dyDescent="0.3">
      <c r="A659" s="39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14.25" customHeight="1" x14ac:dyDescent="0.3">
      <c r="A660" s="39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14.25" customHeight="1" x14ac:dyDescent="0.3">
      <c r="A661" s="39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14.25" customHeight="1" x14ac:dyDescent="0.3">
      <c r="A662" s="39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14.25" customHeight="1" x14ac:dyDescent="0.3">
      <c r="A663" s="39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14.25" customHeight="1" x14ac:dyDescent="0.3">
      <c r="A664" s="39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14.25" customHeight="1" x14ac:dyDescent="0.3">
      <c r="A665" s="39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14.25" customHeight="1" x14ac:dyDescent="0.3">
      <c r="A666" s="39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14.25" customHeight="1" x14ac:dyDescent="0.3">
      <c r="A667" s="39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14.25" customHeight="1" x14ac:dyDescent="0.3">
      <c r="A668" s="39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14.25" customHeight="1" x14ac:dyDescent="0.3">
      <c r="A669" s="39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14.25" customHeight="1" x14ac:dyDescent="0.3">
      <c r="A670" s="39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14.25" customHeight="1" x14ac:dyDescent="0.3">
      <c r="A671" s="39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14.25" customHeight="1" x14ac:dyDescent="0.3">
      <c r="A672" s="39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14.25" customHeight="1" x14ac:dyDescent="0.3">
      <c r="A673" s="39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14.25" customHeight="1" x14ac:dyDescent="0.3">
      <c r="A674" s="39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14.25" customHeight="1" x14ac:dyDescent="0.3">
      <c r="A675" s="39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14.25" customHeight="1" x14ac:dyDescent="0.3">
      <c r="A676" s="39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14.25" customHeight="1" x14ac:dyDescent="0.3">
      <c r="A677" s="3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14.25" customHeight="1" x14ac:dyDescent="0.3">
      <c r="A678" s="39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14.25" customHeight="1" x14ac:dyDescent="0.3">
      <c r="A679" s="39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14.25" customHeight="1" x14ac:dyDescent="0.3">
      <c r="A680" s="39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14.25" customHeight="1" x14ac:dyDescent="0.3">
      <c r="A681" s="39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14.25" customHeight="1" x14ac:dyDescent="0.3">
      <c r="A682" s="39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14.25" customHeight="1" x14ac:dyDescent="0.3">
      <c r="A683" s="39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14.25" customHeight="1" x14ac:dyDescent="0.3">
      <c r="A684" s="39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14.25" customHeight="1" x14ac:dyDescent="0.3">
      <c r="A685" s="39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14.25" customHeight="1" x14ac:dyDescent="0.3">
      <c r="A686" s="39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14.25" customHeight="1" x14ac:dyDescent="0.3">
      <c r="A687" s="39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14.25" customHeight="1" x14ac:dyDescent="0.3">
      <c r="A688" s="39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14.25" customHeight="1" x14ac:dyDescent="0.3">
      <c r="A689" s="39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14.25" customHeight="1" x14ac:dyDescent="0.3">
      <c r="A690" s="39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14.25" customHeight="1" x14ac:dyDescent="0.3">
      <c r="A691" s="39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14.25" customHeight="1" x14ac:dyDescent="0.3">
      <c r="A692" s="39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14.25" customHeight="1" x14ac:dyDescent="0.3">
      <c r="A693" s="39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14.25" customHeight="1" x14ac:dyDescent="0.3">
      <c r="A694" s="39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14.25" customHeight="1" x14ac:dyDescent="0.3">
      <c r="A695" s="39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14.25" customHeight="1" x14ac:dyDescent="0.3">
      <c r="A696" s="39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14.25" customHeight="1" x14ac:dyDescent="0.3">
      <c r="A697" s="39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14.25" customHeight="1" x14ac:dyDescent="0.3">
      <c r="A698" s="39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14.25" customHeight="1" x14ac:dyDescent="0.3">
      <c r="A699" s="39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14.25" customHeight="1" x14ac:dyDescent="0.3">
      <c r="A700" s="39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14.25" customHeight="1" x14ac:dyDescent="0.3">
      <c r="A701" s="39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14.25" customHeight="1" x14ac:dyDescent="0.3">
      <c r="A702" s="39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14.25" customHeight="1" x14ac:dyDescent="0.3">
      <c r="A703" s="39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14.25" customHeight="1" x14ac:dyDescent="0.3">
      <c r="A704" s="39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14.25" customHeight="1" x14ac:dyDescent="0.3">
      <c r="A705" s="39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14.25" customHeight="1" x14ac:dyDescent="0.3">
      <c r="A706" s="39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14.25" customHeight="1" x14ac:dyDescent="0.3">
      <c r="A707" s="39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14.25" customHeight="1" x14ac:dyDescent="0.3">
      <c r="A708" s="39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14.25" customHeight="1" x14ac:dyDescent="0.3">
      <c r="A709" s="39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14.25" customHeight="1" x14ac:dyDescent="0.3">
      <c r="A710" s="39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14.25" customHeight="1" x14ac:dyDescent="0.3">
      <c r="A711" s="39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14.25" customHeight="1" x14ac:dyDescent="0.3">
      <c r="A712" s="39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14.25" customHeight="1" x14ac:dyDescent="0.3">
      <c r="A713" s="39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14.25" customHeight="1" x14ac:dyDescent="0.3">
      <c r="A714" s="39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14.25" customHeight="1" x14ac:dyDescent="0.3">
      <c r="A715" s="39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14.25" customHeight="1" x14ac:dyDescent="0.3">
      <c r="A716" s="39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14.25" customHeight="1" x14ac:dyDescent="0.3">
      <c r="A717" s="39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14.25" customHeight="1" x14ac:dyDescent="0.3">
      <c r="A718" s="39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14.25" customHeight="1" x14ac:dyDescent="0.3">
      <c r="A719" s="39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14.25" customHeight="1" x14ac:dyDescent="0.3">
      <c r="A720" s="39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14.25" customHeight="1" x14ac:dyDescent="0.3">
      <c r="A721" s="39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14.25" customHeight="1" x14ac:dyDescent="0.3">
      <c r="A722" s="39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14.25" customHeight="1" x14ac:dyDescent="0.3">
      <c r="A723" s="39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14.25" customHeight="1" x14ac:dyDescent="0.3">
      <c r="A724" s="39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14.25" customHeight="1" x14ac:dyDescent="0.3">
      <c r="A725" s="39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14.25" customHeight="1" x14ac:dyDescent="0.3">
      <c r="A726" s="39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14.25" customHeight="1" x14ac:dyDescent="0.3">
      <c r="A727" s="39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14.25" customHeight="1" x14ac:dyDescent="0.3">
      <c r="A728" s="39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14.25" customHeight="1" x14ac:dyDescent="0.3">
      <c r="A729" s="39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14.25" customHeight="1" x14ac:dyDescent="0.3">
      <c r="A730" s="39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14.25" customHeight="1" x14ac:dyDescent="0.3">
      <c r="A731" s="39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14.25" customHeight="1" x14ac:dyDescent="0.3">
      <c r="A732" s="39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14.25" customHeight="1" x14ac:dyDescent="0.3">
      <c r="A733" s="39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14.25" customHeight="1" x14ac:dyDescent="0.3">
      <c r="A734" s="39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14.25" customHeight="1" x14ac:dyDescent="0.3">
      <c r="A735" s="39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14.25" customHeight="1" x14ac:dyDescent="0.3">
      <c r="A736" s="39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14.25" customHeight="1" x14ac:dyDescent="0.3">
      <c r="A737" s="39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14.25" customHeight="1" x14ac:dyDescent="0.3">
      <c r="A738" s="39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14.25" customHeight="1" x14ac:dyDescent="0.3">
      <c r="A739" s="39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14.25" customHeight="1" x14ac:dyDescent="0.3">
      <c r="A740" s="39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14.25" customHeight="1" x14ac:dyDescent="0.3">
      <c r="A741" s="39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14.25" customHeight="1" x14ac:dyDescent="0.3">
      <c r="A742" s="39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14.25" customHeight="1" x14ac:dyDescent="0.3">
      <c r="A743" s="39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14.25" customHeight="1" x14ac:dyDescent="0.3">
      <c r="A744" s="39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14.25" customHeight="1" x14ac:dyDescent="0.3">
      <c r="A745" s="39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14.25" customHeight="1" x14ac:dyDescent="0.3">
      <c r="A746" s="39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14.25" customHeight="1" x14ac:dyDescent="0.3">
      <c r="A747" s="39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14.25" customHeight="1" x14ac:dyDescent="0.3">
      <c r="A748" s="39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14.25" customHeight="1" x14ac:dyDescent="0.3">
      <c r="A749" s="39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14.25" customHeight="1" x14ac:dyDescent="0.3">
      <c r="A750" s="39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14.25" customHeight="1" x14ac:dyDescent="0.3">
      <c r="A751" s="39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14.25" customHeight="1" x14ac:dyDescent="0.3">
      <c r="A752" s="39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14.25" customHeight="1" x14ac:dyDescent="0.3">
      <c r="A753" s="39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14.25" customHeight="1" x14ac:dyDescent="0.3">
      <c r="A754" s="39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14.25" customHeight="1" x14ac:dyDescent="0.3">
      <c r="A755" s="39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14.25" customHeight="1" x14ac:dyDescent="0.3">
      <c r="A756" s="39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14.25" customHeight="1" x14ac:dyDescent="0.3">
      <c r="A757" s="39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14.25" customHeight="1" x14ac:dyDescent="0.3">
      <c r="A758" s="39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14.25" customHeight="1" x14ac:dyDescent="0.3">
      <c r="A759" s="39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14.25" customHeight="1" x14ac:dyDescent="0.3">
      <c r="A760" s="39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14.25" customHeight="1" x14ac:dyDescent="0.3">
      <c r="A761" s="39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14.25" customHeight="1" x14ac:dyDescent="0.3">
      <c r="A762" s="39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14.25" customHeight="1" x14ac:dyDescent="0.3">
      <c r="A763" s="39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14.25" customHeight="1" x14ac:dyDescent="0.3">
      <c r="A764" s="39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14.25" customHeight="1" x14ac:dyDescent="0.3">
      <c r="A765" s="39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14.25" customHeight="1" x14ac:dyDescent="0.3">
      <c r="A766" s="39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14.25" customHeight="1" x14ac:dyDescent="0.3">
      <c r="A767" s="39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14.25" customHeight="1" x14ac:dyDescent="0.3">
      <c r="A768" s="39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14.25" customHeight="1" x14ac:dyDescent="0.3">
      <c r="A769" s="39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14.25" customHeight="1" x14ac:dyDescent="0.3">
      <c r="A770" s="39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14.25" customHeight="1" x14ac:dyDescent="0.3">
      <c r="A771" s="39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14.25" customHeight="1" x14ac:dyDescent="0.3">
      <c r="A772" s="39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14.25" customHeight="1" x14ac:dyDescent="0.3">
      <c r="A773" s="39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14.25" customHeight="1" x14ac:dyDescent="0.3">
      <c r="A774" s="39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14.25" customHeight="1" x14ac:dyDescent="0.3">
      <c r="A775" s="39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14.25" customHeight="1" x14ac:dyDescent="0.3">
      <c r="A776" s="39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14.25" customHeight="1" x14ac:dyDescent="0.3">
      <c r="A777" s="39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14.25" customHeight="1" x14ac:dyDescent="0.3">
      <c r="A778" s="39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14.25" customHeight="1" x14ac:dyDescent="0.3">
      <c r="A779" s="39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14.25" customHeight="1" x14ac:dyDescent="0.3">
      <c r="A780" s="39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14.25" customHeight="1" x14ac:dyDescent="0.3">
      <c r="A781" s="39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14.25" customHeight="1" x14ac:dyDescent="0.3">
      <c r="A782" s="39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14.25" customHeight="1" x14ac:dyDescent="0.3">
      <c r="A783" s="39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14.25" customHeight="1" x14ac:dyDescent="0.3">
      <c r="A784" s="39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14.25" customHeight="1" x14ac:dyDescent="0.3">
      <c r="A785" s="39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14.25" customHeight="1" x14ac:dyDescent="0.3">
      <c r="A786" s="39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14.25" customHeight="1" x14ac:dyDescent="0.3">
      <c r="A787" s="39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14.25" customHeight="1" x14ac:dyDescent="0.3">
      <c r="A788" s="39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14.25" customHeight="1" x14ac:dyDescent="0.3">
      <c r="A789" s="39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14.25" customHeight="1" x14ac:dyDescent="0.3">
      <c r="A790" s="39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14.25" customHeight="1" x14ac:dyDescent="0.3">
      <c r="A791" s="39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14.25" customHeight="1" x14ac:dyDescent="0.3">
      <c r="A792" s="39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14.25" customHeight="1" x14ac:dyDescent="0.3">
      <c r="A793" s="39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14.25" customHeight="1" x14ac:dyDescent="0.3">
      <c r="A794" s="39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14.25" customHeight="1" x14ac:dyDescent="0.3">
      <c r="A795" s="39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14.25" customHeight="1" x14ac:dyDescent="0.3">
      <c r="A796" s="39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14.25" customHeight="1" x14ac:dyDescent="0.3">
      <c r="A797" s="39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14.25" customHeight="1" x14ac:dyDescent="0.3">
      <c r="A798" s="39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14.25" customHeight="1" x14ac:dyDescent="0.3">
      <c r="A799" s="39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14.25" customHeight="1" x14ac:dyDescent="0.3">
      <c r="A800" s="39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14.25" customHeight="1" x14ac:dyDescent="0.3">
      <c r="A801" s="39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14.25" customHeight="1" x14ac:dyDescent="0.3">
      <c r="A802" s="39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14.25" customHeight="1" x14ac:dyDescent="0.3">
      <c r="A803" s="39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14.25" customHeight="1" x14ac:dyDescent="0.3">
      <c r="A804" s="39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14.25" customHeight="1" x14ac:dyDescent="0.3">
      <c r="A805" s="39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14.25" customHeight="1" x14ac:dyDescent="0.3">
      <c r="A806" s="39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14.25" customHeight="1" x14ac:dyDescent="0.3">
      <c r="A807" s="39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14.25" customHeight="1" x14ac:dyDescent="0.3">
      <c r="A808" s="39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14.25" customHeight="1" x14ac:dyDescent="0.3">
      <c r="A809" s="39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14.25" customHeight="1" x14ac:dyDescent="0.3">
      <c r="A810" s="39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14.25" customHeight="1" x14ac:dyDescent="0.3">
      <c r="A811" s="39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14.25" customHeight="1" x14ac:dyDescent="0.3">
      <c r="A812" s="39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14.25" customHeight="1" x14ac:dyDescent="0.3">
      <c r="A813" s="39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14.25" customHeight="1" x14ac:dyDescent="0.3">
      <c r="A814" s="39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14.25" customHeight="1" x14ac:dyDescent="0.3">
      <c r="A815" s="39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14.25" customHeight="1" x14ac:dyDescent="0.3">
      <c r="A816" s="39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14.25" customHeight="1" x14ac:dyDescent="0.3">
      <c r="A817" s="39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14.25" customHeight="1" x14ac:dyDescent="0.3">
      <c r="A818" s="39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14.25" customHeight="1" x14ac:dyDescent="0.3">
      <c r="A819" s="39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14.25" customHeight="1" x14ac:dyDescent="0.3">
      <c r="A820" s="39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14.25" customHeight="1" x14ac:dyDescent="0.3">
      <c r="A821" s="39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14.25" customHeight="1" x14ac:dyDescent="0.3">
      <c r="A822" s="39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14.25" customHeight="1" x14ac:dyDescent="0.3">
      <c r="A823" s="39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14.25" customHeight="1" x14ac:dyDescent="0.3">
      <c r="A824" s="39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14.25" customHeight="1" x14ac:dyDescent="0.3">
      <c r="A825" s="39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14.25" customHeight="1" x14ac:dyDescent="0.3">
      <c r="A826" s="39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14.25" customHeight="1" x14ac:dyDescent="0.3">
      <c r="A827" s="39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14.25" customHeight="1" x14ac:dyDescent="0.3">
      <c r="A828" s="39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14.25" customHeight="1" x14ac:dyDescent="0.3">
      <c r="A829" s="39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14.25" customHeight="1" x14ac:dyDescent="0.3">
      <c r="A830" s="39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14.25" customHeight="1" x14ac:dyDescent="0.3">
      <c r="A831" s="39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14.25" customHeight="1" x14ac:dyDescent="0.3">
      <c r="A832" s="39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14.25" customHeight="1" x14ac:dyDescent="0.3">
      <c r="A833" s="39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14.25" customHeight="1" x14ac:dyDescent="0.3">
      <c r="A834" s="39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14.25" customHeight="1" x14ac:dyDescent="0.3">
      <c r="A835" s="39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14.25" customHeight="1" x14ac:dyDescent="0.3">
      <c r="A836" s="39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14.25" customHeight="1" x14ac:dyDescent="0.3">
      <c r="A837" s="39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14.25" customHeight="1" x14ac:dyDescent="0.3">
      <c r="A838" s="39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14.25" customHeight="1" x14ac:dyDescent="0.3">
      <c r="A839" s="39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14.25" customHeight="1" x14ac:dyDescent="0.3">
      <c r="A840" s="39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14.25" customHeight="1" x14ac:dyDescent="0.3">
      <c r="A841" s="39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14.25" customHeight="1" x14ac:dyDescent="0.3">
      <c r="A842" s="39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14.25" customHeight="1" x14ac:dyDescent="0.3">
      <c r="A843" s="39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14.25" customHeight="1" x14ac:dyDescent="0.3">
      <c r="A844" s="39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14.25" customHeight="1" x14ac:dyDescent="0.3">
      <c r="A845" s="39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14.25" customHeight="1" x14ac:dyDescent="0.3">
      <c r="A846" s="39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14.25" customHeight="1" x14ac:dyDescent="0.3">
      <c r="A847" s="39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14.25" customHeight="1" x14ac:dyDescent="0.3">
      <c r="A848" s="39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14.25" customHeight="1" x14ac:dyDescent="0.3">
      <c r="A849" s="39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14.25" customHeight="1" x14ac:dyDescent="0.3">
      <c r="A850" s="39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14.25" customHeight="1" x14ac:dyDescent="0.3">
      <c r="A851" s="39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14.25" customHeight="1" x14ac:dyDescent="0.3">
      <c r="A852" s="39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14.25" customHeight="1" x14ac:dyDescent="0.3">
      <c r="A853" s="39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14.25" customHeight="1" x14ac:dyDescent="0.3">
      <c r="A854" s="39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14.25" customHeight="1" x14ac:dyDescent="0.3">
      <c r="A855" s="39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14.25" customHeight="1" x14ac:dyDescent="0.3">
      <c r="A856" s="39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14.25" customHeight="1" x14ac:dyDescent="0.3">
      <c r="A857" s="39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14.25" customHeight="1" x14ac:dyDescent="0.3">
      <c r="A858" s="39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14.25" customHeight="1" x14ac:dyDescent="0.3">
      <c r="A859" s="39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14.25" customHeight="1" x14ac:dyDescent="0.3">
      <c r="A860" s="39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14.25" customHeight="1" x14ac:dyDescent="0.3">
      <c r="A861" s="39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14.25" customHeight="1" x14ac:dyDescent="0.3">
      <c r="A862" s="39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14.25" customHeight="1" x14ac:dyDescent="0.3">
      <c r="A863" s="39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14.25" customHeight="1" x14ac:dyDescent="0.3">
      <c r="A864" s="39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14.25" customHeight="1" x14ac:dyDescent="0.3">
      <c r="A865" s="39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14.25" customHeight="1" x14ac:dyDescent="0.3">
      <c r="A866" s="39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14.25" customHeight="1" x14ac:dyDescent="0.3">
      <c r="A867" s="39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14.25" customHeight="1" x14ac:dyDescent="0.3">
      <c r="A868" s="39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14.25" customHeight="1" x14ac:dyDescent="0.3">
      <c r="A869" s="39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14.25" customHeight="1" x14ac:dyDescent="0.3">
      <c r="A870" s="39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14.25" customHeight="1" x14ac:dyDescent="0.3">
      <c r="A871" s="39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14.25" customHeight="1" x14ac:dyDescent="0.3">
      <c r="A872" s="39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14.25" customHeight="1" x14ac:dyDescent="0.3">
      <c r="A873" s="39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14.25" customHeight="1" x14ac:dyDescent="0.3">
      <c r="A874" s="39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14.25" customHeight="1" x14ac:dyDescent="0.3">
      <c r="A875" s="39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14.25" customHeight="1" x14ac:dyDescent="0.3">
      <c r="A876" s="39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14.25" customHeight="1" x14ac:dyDescent="0.3">
      <c r="A877" s="39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14.25" customHeight="1" x14ac:dyDescent="0.3">
      <c r="A878" s="39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14.25" customHeight="1" x14ac:dyDescent="0.3">
      <c r="A879" s="39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14.25" customHeight="1" x14ac:dyDescent="0.3">
      <c r="A880" s="39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14.25" customHeight="1" x14ac:dyDescent="0.3">
      <c r="A881" s="39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14.25" customHeight="1" x14ac:dyDescent="0.3">
      <c r="A882" s="39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14.25" customHeight="1" x14ac:dyDescent="0.3">
      <c r="A883" s="39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14.25" customHeight="1" x14ac:dyDescent="0.3">
      <c r="A884" s="39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14.25" customHeight="1" x14ac:dyDescent="0.3">
      <c r="A885" s="39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14.25" customHeight="1" x14ac:dyDescent="0.3">
      <c r="A886" s="39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14.25" customHeight="1" x14ac:dyDescent="0.3">
      <c r="A887" s="39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14.25" customHeight="1" x14ac:dyDescent="0.3">
      <c r="A888" s="39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14.25" customHeight="1" x14ac:dyDescent="0.3">
      <c r="A889" s="39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14.25" customHeight="1" x14ac:dyDescent="0.3">
      <c r="A890" s="39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14.25" customHeight="1" x14ac:dyDescent="0.3">
      <c r="A891" s="39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14.25" customHeight="1" x14ac:dyDescent="0.3">
      <c r="A892" s="39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14.25" customHeight="1" x14ac:dyDescent="0.3">
      <c r="A893" s="39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14.25" customHeight="1" x14ac:dyDescent="0.3">
      <c r="A894" s="39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14.25" customHeight="1" x14ac:dyDescent="0.3">
      <c r="A895" s="39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14.25" customHeight="1" x14ac:dyDescent="0.3">
      <c r="A896" s="39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14.25" customHeight="1" x14ac:dyDescent="0.3">
      <c r="A897" s="39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14.25" customHeight="1" x14ac:dyDescent="0.3">
      <c r="A898" s="39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14.25" customHeight="1" x14ac:dyDescent="0.3">
      <c r="A899" s="39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14.25" customHeight="1" x14ac:dyDescent="0.3">
      <c r="A900" s="39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14.25" customHeight="1" x14ac:dyDescent="0.3">
      <c r="A901" s="39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14.25" customHeight="1" x14ac:dyDescent="0.3">
      <c r="A902" s="39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14.25" customHeight="1" x14ac:dyDescent="0.3">
      <c r="A903" s="39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14.25" customHeight="1" x14ac:dyDescent="0.3">
      <c r="A904" s="39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14.25" customHeight="1" x14ac:dyDescent="0.3">
      <c r="A905" s="39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14.25" customHeight="1" x14ac:dyDescent="0.3">
      <c r="A906" s="39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14.25" customHeight="1" x14ac:dyDescent="0.3">
      <c r="A907" s="39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14.25" customHeight="1" x14ac:dyDescent="0.3">
      <c r="A908" s="39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14.25" customHeight="1" x14ac:dyDescent="0.3">
      <c r="A909" s="39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14.25" customHeight="1" x14ac:dyDescent="0.3">
      <c r="A910" s="39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14.25" customHeight="1" x14ac:dyDescent="0.3">
      <c r="A911" s="39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14.25" customHeight="1" x14ac:dyDescent="0.3">
      <c r="A912" s="39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14.25" customHeight="1" x14ac:dyDescent="0.3">
      <c r="A913" s="39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14.25" customHeight="1" x14ac:dyDescent="0.3">
      <c r="A914" s="39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14.25" customHeight="1" x14ac:dyDescent="0.3">
      <c r="A915" s="39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14.25" customHeight="1" x14ac:dyDescent="0.3">
      <c r="A916" s="39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14.25" customHeight="1" x14ac:dyDescent="0.3">
      <c r="A917" s="39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14.25" customHeight="1" x14ac:dyDescent="0.3">
      <c r="A918" s="39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14.25" customHeight="1" x14ac:dyDescent="0.3">
      <c r="A919" s="39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14.25" customHeight="1" x14ac:dyDescent="0.3">
      <c r="A920" s="39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14.25" customHeight="1" x14ac:dyDescent="0.3">
      <c r="A921" s="39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14.25" customHeight="1" x14ac:dyDescent="0.3">
      <c r="A922" s="39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14.25" customHeight="1" x14ac:dyDescent="0.3">
      <c r="A923" s="39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14.25" customHeight="1" x14ac:dyDescent="0.3">
      <c r="A924" s="39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14.25" customHeight="1" x14ac:dyDescent="0.3">
      <c r="A925" s="39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14.25" customHeight="1" x14ac:dyDescent="0.3">
      <c r="A926" s="39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14.25" customHeight="1" x14ac:dyDescent="0.3">
      <c r="A927" s="39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14.25" customHeight="1" x14ac:dyDescent="0.3">
      <c r="A928" s="39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14.25" customHeight="1" x14ac:dyDescent="0.3">
      <c r="A929" s="39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14.25" customHeight="1" x14ac:dyDescent="0.3">
      <c r="A930" s="39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14.25" customHeight="1" x14ac:dyDescent="0.3">
      <c r="A931" s="39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14.25" customHeight="1" x14ac:dyDescent="0.3">
      <c r="A932" s="39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14.25" customHeight="1" x14ac:dyDescent="0.3">
      <c r="A933" s="39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14.25" customHeight="1" x14ac:dyDescent="0.3">
      <c r="A934" s="39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14.25" customHeight="1" x14ac:dyDescent="0.3">
      <c r="A935" s="39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14.25" customHeight="1" x14ac:dyDescent="0.3">
      <c r="A936" s="39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14.25" customHeight="1" x14ac:dyDescent="0.3">
      <c r="A937" s="39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14.25" customHeight="1" x14ac:dyDescent="0.3">
      <c r="A938" s="39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14.25" customHeight="1" x14ac:dyDescent="0.3">
      <c r="A939" s="39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14.25" customHeight="1" x14ac:dyDescent="0.3">
      <c r="A940" s="39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14.25" customHeight="1" x14ac:dyDescent="0.3">
      <c r="A941" s="39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14.25" customHeight="1" x14ac:dyDescent="0.3">
      <c r="A942" s="39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14.25" customHeight="1" x14ac:dyDescent="0.3">
      <c r="A943" s="39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14.25" customHeight="1" x14ac:dyDescent="0.3">
      <c r="A944" s="39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14.25" customHeight="1" x14ac:dyDescent="0.3">
      <c r="A945" s="39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14.25" customHeight="1" x14ac:dyDescent="0.3">
      <c r="A946" s="39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14.25" customHeight="1" x14ac:dyDescent="0.3">
      <c r="A947" s="39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14.25" customHeight="1" x14ac:dyDescent="0.3">
      <c r="A948" s="39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14.25" customHeight="1" x14ac:dyDescent="0.3">
      <c r="A949" s="39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14.25" customHeight="1" x14ac:dyDescent="0.3">
      <c r="A950" s="39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14.25" customHeight="1" x14ac:dyDescent="0.3">
      <c r="A951" s="39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14.25" customHeight="1" x14ac:dyDescent="0.3">
      <c r="A952" s="39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14.25" customHeight="1" x14ac:dyDescent="0.3">
      <c r="A953" s="39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14.25" customHeight="1" x14ac:dyDescent="0.3">
      <c r="A954" s="39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14.25" customHeight="1" x14ac:dyDescent="0.3">
      <c r="A955" s="39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14.25" customHeight="1" x14ac:dyDescent="0.3">
      <c r="A956" s="39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14.25" customHeight="1" x14ac:dyDescent="0.3">
      <c r="A957" s="39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14.25" customHeight="1" x14ac:dyDescent="0.3">
      <c r="A958" s="39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14.25" customHeight="1" x14ac:dyDescent="0.3">
      <c r="A959" s="39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14.25" customHeight="1" x14ac:dyDescent="0.3">
      <c r="A960" s="39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14.25" customHeight="1" x14ac:dyDescent="0.3">
      <c r="A961" s="39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14.25" customHeight="1" x14ac:dyDescent="0.3">
      <c r="A962" s="39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14.25" customHeight="1" x14ac:dyDescent="0.3">
      <c r="A963" s="39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14.25" customHeight="1" x14ac:dyDescent="0.3">
      <c r="A964" s="39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14.25" customHeight="1" x14ac:dyDescent="0.3">
      <c r="A965" s="39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14.25" customHeight="1" x14ac:dyDescent="0.3">
      <c r="A966" s="39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14.25" customHeight="1" x14ac:dyDescent="0.3">
      <c r="A967" s="39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14.25" customHeight="1" x14ac:dyDescent="0.3">
      <c r="A968" s="39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14.25" customHeight="1" x14ac:dyDescent="0.3">
      <c r="A969" s="39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14.25" customHeight="1" x14ac:dyDescent="0.3">
      <c r="A970" s="39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14.25" customHeight="1" x14ac:dyDescent="0.3">
      <c r="A971" s="39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14.25" customHeight="1" x14ac:dyDescent="0.3">
      <c r="A972" s="39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14.25" customHeight="1" x14ac:dyDescent="0.3">
      <c r="A973" s="39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14.25" customHeight="1" x14ac:dyDescent="0.3">
      <c r="A974" s="39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14.25" customHeight="1" x14ac:dyDescent="0.3">
      <c r="A975" s="39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14.25" customHeight="1" x14ac:dyDescent="0.3">
      <c r="A976" s="39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14.25" customHeight="1" x14ac:dyDescent="0.3">
      <c r="A977" s="39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14.25" customHeight="1" x14ac:dyDescent="0.3">
      <c r="A978" s="39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14.25" customHeight="1" x14ac:dyDescent="0.3">
      <c r="A979" s="39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14.25" customHeight="1" x14ac:dyDescent="0.3">
      <c r="A980" s="39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</sheetData>
  <mergeCells count="10">
    <mergeCell ref="A44:D44"/>
    <mergeCell ref="E9:E10"/>
    <mergeCell ref="F9:H9"/>
    <mergeCell ref="A25:D25"/>
    <mergeCell ref="A32:D32"/>
    <mergeCell ref="A39:D39"/>
    <mergeCell ref="A9:A10"/>
    <mergeCell ref="B9:B10"/>
    <mergeCell ref="C9:C10"/>
    <mergeCell ref="D9:D10"/>
  </mergeCells>
  <pageMargins left="0.7" right="0.7" top="0.75" bottom="0.75" header="0.3" footer="0.3"/>
  <ignoredErrors>
    <ignoredError sqref="E66" formulaRange="1"/>
    <ignoredError sqref="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Nata Bajiashvili</cp:lastModifiedBy>
  <dcterms:created xsi:type="dcterms:W3CDTF">2006-12-07T10:18:19Z</dcterms:created>
  <dcterms:modified xsi:type="dcterms:W3CDTF">2024-07-31T11:35:56Z</dcterms:modified>
</cp:coreProperties>
</file>